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----網站後臺發布資料備份-----\1110301\11102月報表\"/>
    </mc:Choice>
  </mc:AlternateContent>
  <bookViews>
    <workbookView xWindow="0" yWindow="0" windowWidth="24405" windowHeight="9390"/>
  </bookViews>
  <sheets>
    <sheet name="New cases taken" sheetId="1" r:id="rId1"/>
  </sheets>
  <calcPr calcId="162913"/>
</workbook>
</file>

<file path=xl/calcChain.xml><?xml version="1.0" encoding="utf-8"?>
<calcChain xmlns="http://schemas.openxmlformats.org/spreadsheetml/2006/main">
  <c r="F235" i="1" l="1"/>
  <c r="E235" i="1"/>
  <c r="D235" i="1"/>
  <c r="C235" i="1"/>
  <c r="B235" i="1"/>
  <c r="B234" i="1" l="1"/>
  <c r="B233" i="1" l="1"/>
  <c r="B232" i="1" l="1"/>
  <c r="B231" i="1" l="1"/>
  <c r="F222" i="1" l="1"/>
  <c r="E222" i="1"/>
  <c r="D222" i="1"/>
  <c r="C222" i="1"/>
  <c r="B230" i="1" l="1"/>
  <c r="B229" i="1"/>
  <c r="B228" i="1" l="1"/>
  <c r="B227" i="1" l="1"/>
  <c r="B226" i="1" l="1"/>
  <c r="B222" i="1" l="1"/>
  <c r="B225" i="1"/>
  <c r="B224" i="1"/>
  <c r="B223" i="1"/>
  <c r="B213" i="1" l="1"/>
  <c r="B212" i="1"/>
  <c r="B211" i="1" l="1"/>
  <c r="B210" i="1" l="1"/>
  <c r="B209" i="1" l="1"/>
  <c r="B208" i="1" l="1"/>
  <c r="B207" i="1" l="1"/>
  <c r="B205" i="1" l="1"/>
  <c r="B204" i="1"/>
  <c r="B203" i="1"/>
  <c r="B202" i="1"/>
  <c r="F201" i="1"/>
  <c r="E201" i="1"/>
  <c r="D201" i="1"/>
  <c r="C201" i="1"/>
  <c r="B201" i="1" l="1"/>
  <c r="B199" i="1"/>
  <c r="B198" i="1"/>
  <c r="B196" i="1"/>
  <c r="B195" i="1"/>
  <c r="B194" i="1"/>
  <c r="B193" i="1"/>
  <c r="B192" i="1"/>
  <c r="B191" i="1"/>
  <c r="B190" i="1"/>
  <c r="B189" i="1"/>
  <c r="B188" i="1"/>
  <c r="F187" i="1"/>
  <c r="E187" i="1"/>
  <c r="D187" i="1"/>
  <c r="C187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F173" i="1"/>
  <c r="E173" i="1"/>
  <c r="D173" i="1"/>
  <c r="C173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F159" i="1"/>
  <c r="E159" i="1"/>
  <c r="D159" i="1"/>
  <c r="C159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F145" i="1"/>
  <c r="E145" i="1"/>
  <c r="D145" i="1"/>
  <c r="C145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F131" i="1"/>
  <c r="E131" i="1"/>
  <c r="D131" i="1"/>
  <c r="C131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F117" i="1"/>
  <c r="E117" i="1"/>
  <c r="D117" i="1"/>
  <c r="C117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F103" i="1"/>
  <c r="E103" i="1"/>
  <c r="D103" i="1"/>
  <c r="C103" i="1"/>
  <c r="B101" i="1"/>
  <c r="B100" i="1"/>
  <c r="B99" i="1"/>
  <c r="B98" i="1"/>
  <c r="B97" i="1"/>
  <c r="B96" i="1"/>
  <c r="B95" i="1"/>
  <c r="B94" i="1"/>
  <c r="B93" i="1"/>
  <c r="B92" i="1"/>
  <c r="B91" i="1"/>
  <c r="B90" i="1"/>
  <c r="F89" i="1"/>
  <c r="E89" i="1"/>
  <c r="D89" i="1"/>
  <c r="C89" i="1"/>
  <c r="B80" i="1"/>
  <c r="B79" i="1"/>
  <c r="B78" i="1"/>
  <c r="B77" i="1"/>
  <c r="B76" i="1"/>
  <c r="F75" i="1"/>
  <c r="E75" i="1"/>
  <c r="D75" i="1"/>
  <c r="C75" i="1"/>
  <c r="B73" i="1"/>
  <c r="B72" i="1"/>
  <c r="B71" i="1"/>
  <c r="B70" i="1"/>
  <c r="B69" i="1"/>
  <c r="B68" i="1"/>
  <c r="B67" i="1"/>
  <c r="B66" i="1"/>
  <c r="B65" i="1"/>
  <c r="B64" i="1"/>
  <c r="B63" i="1"/>
  <c r="B62" i="1"/>
  <c r="F61" i="1"/>
  <c r="E61" i="1"/>
  <c r="D61" i="1"/>
  <c r="C61" i="1"/>
  <c r="B59" i="1"/>
  <c r="B58" i="1"/>
  <c r="B57" i="1"/>
  <c r="B56" i="1"/>
  <c r="B55" i="1"/>
  <c r="B54" i="1"/>
  <c r="B53" i="1"/>
  <c r="B52" i="1"/>
  <c r="B51" i="1"/>
  <c r="B50" i="1"/>
  <c r="B49" i="1"/>
  <c r="B47" i="1" s="1"/>
  <c r="B48" i="1"/>
  <c r="F47" i="1"/>
  <c r="E47" i="1"/>
  <c r="D47" i="1"/>
  <c r="C47" i="1"/>
  <c r="B45" i="1"/>
  <c r="B44" i="1"/>
  <c r="B43" i="1"/>
  <c r="B42" i="1"/>
  <c r="B41" i="1"/>
  <c r="B40" i="1"/>
  <c r="B39" i="1"/>
  <c r="B38" i="1"/>
  <c r="B37" i="1"/>
  <c r="B36" i="1"/>
  <c r="B35" i="1"/>
  <c r="B34" i="1"/>
  <c r="F33" i="1"/>
  <c r="E33" i="1"/>
  <c r="D33" i="1"/>
  <c r="C33" i="1"/>
  <c r="B31" i="1"/>
  <c r="B30" i="1"/>
  <c r="B29" i="1"/>
  <c r="B28" i="1"/>
  <c r="B27" i="1"/>
  <c r="B26" i="1"/>
  <c r="B25" i="1"/>
  <c r="B24" i="1"/>
  <c r="B23" i="1"/>
  <c r="B22" i="1"/>
  <c r="B21" i="1"/>
  <c r="B20" i="1"/>
  <c r="F19" i="1"/>
  <c r="E19" i="1"/>
  <c r="D19" i="1"/>
  <c r="C19" i="1"/>
  <c r="B17" i="1"/>
  <c r="B16" i="1"/>
  <c r="B15" i="1"/>
  <c r="B14" i="1"/>
  <c r="F5" i="1"/>
  <c r="E5" i="1"/>
  <c r="D5" i="1"/>
  <c r="C5" i="1"/>
  <c r="B89" i="1" l="1"/>
  <c r="B117" i="1"/>
  <c r="B33" i="1"/>
  <c r="B5" i="1"/>
  <c r="B75" i="1"/>
  <c r="B145" i="1"/>
  <c r="B61" i="1"/>
  <c r="B131" i="1"/>
  <c r="B159" i="1"/>
  <c r="B173" i="1"/>
  <c r="B187" i="1"/>
  <c r="B19" i="1"/>
  <c r="B103" i="1"/>
</calcChain>
</file>

<file path=xl/sharedStrings.xml><?xml version="1.0" encoding="utf-8"?>
<sst xmlns="http://schemas.openxmlformats.org/spreadsheetml/2006/main" count="222" uniqueCount="65">
  <si>
    <r>
      <t>95</t>
    </r>
    <r>
      <rPr>
        <sz val="12"/>
        <color rgb="FF000000"/>
        <rFont val="標楷體"/>
        <family val="4"/>
        <charset val="136"/>
      </rPr>
      <t>年</t>
    </r>
  </si>
  <si>
    <r>
      <t>1</t>
    </r>
    <r>
      <rPr>
        <sz val="12"/>
        <color rgb="FF000000"/>
        <rFont val="標楷體"/>
        <family val="4"/>
        <charset val="136"/>
      </rPr>
      <t>月</t>
    </r>
  </si>
  <si>
    <r>
      <t>2</t>
    </r>
    <r>
      <rPr>
        <sz val="12"/>
        <color rgb="FF000000"/>
        <rFont val="標楷體"/>
        <family val="4"/>
        <charset val="136"/>
      </rPr>
      <t>月</t>
    </r>
  </si>
  <si>
    <r>
      <t>3</t>
    </r>
    <r>
      <rPr>
        <sz val="12"/>
        <color rgb="FF000000"/>
        <rFont val="標楷體"/>
        <family val="4"/>
        <charset val="136"/>
      </rPr>
      <t>月</t>
    </r>
  </si>
  <si>
    <r>
      <t>4</t>
    </r>
    <r>
      <rPr>
        <sz val="12"/>
        <color rgb="FF000000"/>
        <rFont val="標楷體"/>
        <family val="4"/>
        <charset val="136"/>
      </rPr>
      <t>月</t>
    </r>
  </si>
  <si>
    <r>
      <t>5</t>
    </r>
    <r>
      <rPr>
        <sz val="12"/>
        <color rgb="FF000000"/>
        <rFont val="標楷體"/>
        <family val="4"/>
        <charset val="136"/>
      </rPr>
      <t>月</t>
    </r>
  </si>
  <si>
    <r>
      <t>6</t>
    </r>
    <r>
      <rPr>
        <sz val="12"/>
        <color rgb="FF000000"/>
        <rFont val="標楷體"/>
        <family val="4"/>
        <charset val="136"/>
      </rPr>
      <t>月</t>
    </r>
  </si>
  <si>
    <r>
      <t>7</t>
    </r>
    <r>
      <rPr>
        <sz val="12"/>
        <color rgb="FF000000"/>
        <rFont val="標楷體"/>
        <family val="4"/>
        <charset val="136"/>
      </rPr>
      <t>月</t>
    </r>
  </si>
  <si>
    <r>
      <t>8</t>
    </r>
    <r>
      <rPr>
        <sz val="12"/>
        <color rgb="FF000000"/>
        <rFont val="標楷體"/>
        <family val="4"/>
        <charset val="136"/>
      </rPr>
      <t>月</t>
    </r>
  </si>
  <si>
    <r>
      <t>9</t>
    </r>
    <r>
      <rPr>
        <sz val="12"/>
        <color rgb="FF000000"/>
        <rFont val="標楷體"/>
        <family val="4"/>
        <charset val="136"/>
      </rPr>
      <t>月</t>
    </r>
  </si>
  <si>
    <r>
      <t>10</t>
    </r>
    <r>
      <rPr>
        <sz val="12"/>
        <color rgb="FF000000"/>
        <rFont val="標楷體"/>
        <family val="4"/>
        <charset val="136"/>
      </rPr>
      <t>月</t>
    </r>
  </si>
  <si>
    <r>
      <t>11</t>
    </r>
    <r>
      <rPr>
        <sz val="12"/>
        <color rgb="FF000000"/>
        <rFont val="標楷體"/>
        <family val="4"/>
        <charset val="136"/>
      </rPr>
      <t>月</t>
    </r>
  </si>
  <si>
    <r>
      <t>12</t>
    </r>
    <r>
      <rPr>
        <sz val="12"/>
        <color rgb="FF000000"/>
        <rFont val="標楷體"/>
        <family val="4"/>
        <charset val="136"/>
      </rPr>
      <t>月</t>
    </r>
  </si>
  <si>
    <r>
      <t>96</t>
    </r>
    <r>
      <rPr>
        <sz val="12"/>
        <color rgb="FF000000"/>
        <rFont val="標楷體"/>
        <family val="4"/>
        <charset val="136"/>
      </rPr>
      <t>年</t>
    </r>
  </si>
  <si>
    <r>
      <t>97</t>
    </r>
    <r>
      <rPr>
        <sz val="12"/>
        <color rgb="FF000000"/>
        <rFont val="標楷體"/>
        <family val="4"/>
        <charset val="136"/>
      </rPr>
      <t>年</t>
    </r>
  </si>
  <si>
    <r>
      <t>98</t>
    </r>
    <r>
      <rPr>
        <sz val="12"/>
        <color rgb="FF000000"/>
        <rFont val="標楷體"/>
        <family val="4"/>
        <charset val="136"/>
      </rPr>
      <t>年</t>
    </r>
  </si>
  <si>
    <r>
      <t>99</t>
    </r>
    <r>
      <rPr>
        <sz val="12"/>
        <color rgb="FF000000"/>
        <rFont val="標楷體"/>
        <family val="4"/>
        <charset val="136"/>
      </rPr>
      <t>年</t>
    </r>
  </si>
  <si>
    <r>
      <t>12</t>
    </r>
    <r>
      <rPr>
        <sz val="12"/>
        <color rgb="FF000000"/>
        <rFont val="細明體"/>
        <family val="3"/>
        <charset val="136"/>
      </rPr>
      <t>月</t>
    </r>
  </si>
  <si>
    <r>
      <t>100</t>
    </r>
    <r>
      <rPr>
        <sz val="12"/>
        <color rgb="FF000000"/>
        <rFont val="標楷體"/>
        <family val="4"/>
        <charset val="136"/>
      </rPr>
      <t>年</t>
    </r>
  </si>
  <si>
    <r>
      <t>101</t>
    </r>
    <r>
      <rPr>
        <sz val="12"/>
        <color rgb="FF000000"/>
        <rFont val="標楷體"/>
        <family val="4"/>
        <charset val="136"/>
      </rPr>
      <t>年</t>
    </r>
  </si>
  <si>
    <r>
      <t>102</t>
    </r>
    <r>
      <rPr>
        <sz val="12"/>
        <color rgb="FF000000"/>
        <rFont val="標楷體"/>
        <family val="4"/>
        <charset val="136"/>
      </rPr>
      <t>年</t>
    </r>
  </si>
  <si>
    <r>
      <t>103</t>
    </r>
    <r>
      <rPr>
        <sz val="12"/>
        <color rgb="FF000000"/>
        <rFont val="標楷體"/>
        <family val="4"/>
        <charset val="136"/>
      </rPr>
      <t>年</t>
    </r>
  </si>
  <si>
    <t>11月</t>
  </si>
  <si>
    <t>12月</t>
  </si>
  <si>
    <r>
      <t>104</t>
    </r>
    <r>
      <rPr>
        <sz val="12"/>
        <color rgb="FF000000"/>
        <rFont val="標楷體"/>
        <family val="4"/>
        <charset val="136"/>
      </rPr>
      <t>年</t>
    </r>
  </si>
  <si>
    <t>3月</t>
  </si>
  <si>
    <t>4月</t>
  </si>
  <si>
    <t>5月</t>
  </si>
  <si>
    <r>
      <t>6</t>
    </r>
    <r>
      <rPr>
        <sz val="12"/>
        <color rgb="FF000000"/>
        <rFont val="細明體"/>
        <family val="3"/>
        <charset val="136"/>
      </rPr>
      <t>月</t>
    </r>
  </si>
  <si>
    <r>
      <t>7</t>
    </r>
    <r>
      <rPr>
        <sz val="12"/>
        <color rgb="FF000000"/>
        <rFont val="細明體"/>
        <family val="3"/>
        <charset val="136"/>
      </rPr>
      <t>月</t>
    </r>
  </si>
  <si>
    <r>
      <t>8</t>
    </r>
    <r>
      <rPr>
        <sz val="12"/>
        <color rgb="FF000000"/>
        <rFont val="細明體"/>
        <family val="3"/>
        <charset val="136"/>
      </rPr>
      <t>月</t>
    </r>
  </si>
  <si>
    <r>
      <t>9</t>
    </r>
    <r>
      <rPr>
        <sz val="12"/>
        <color rgb="FF000000"/>
        <rFont val="細明體"/>
        <family val="3"/>
        <charset val="136"/>
      </rPr>
      <t>月</t>
    </r>
  </si>
  <si>
    <r>
      <t>10</t>
    </r>
    <r>
      <rPr>
        <sz val="12"/>
        <color rgb="FF000000"/>
        <rFont val="細明體"/>
        <family val="3"/>
        <charset val="136"/>
      </rPr>
      <t>月</t>
    </r>
  </si>
  <si>
    <r>
      <t>11</t>
    </r>
    <r>
      <rPr>
        <sz val="12"/>
        <color rgb="FF000000"/>
        <rFont val="細明體"/>
        <family val="3"/>
        <charset val="136"/>
      </rPr>
      <t>月</t>
    </r>
  </si>
  <si>
    <r>
      <t>105</t>
    </r>
    <r>
      <rPr>
        <sz val="12"/>
        <color rgb="FF000000"/>
        <rFont val="標楷體"/>
        <family val="4"/>
        <charset val="136"/>
      </rPr>
      <t>年</t>
    </r>
  </si>
  <si>
    <r>
      <t>106</t>
    </r>
    <r>
      <rPr>
        <sz val="12"/>
        <color rgb="FF000000"/>
        <rFont val="標楷體"/>
        <family val="4"/>
        <charset val="136"/>
      </rPr>
      <t>年</t>
    </r>
  </si>
  <si>
    <t>New cases taken by the Shihlin Branch, AEA</t>
    <phoneticPr fontId="5" type="noConversion"/>
  </si>
  <si>
    <r>
      <t>Unit</t>
    </r>
    <r>
      <rPr>
        <sz val="12"/>
        <color rgb="FF000000"/>
        <rFont val="標楷體"/>
        <family val="4"/>
        <charset val="136"/>
      </rPr>
      <t>：</t>
    </r>
    <r>
      <rPr>
        <sz val="12"/>
        <color rgb="FF000000"/>
        <rFont val="Times New Roman"/>
        <family val="1"/>
      </rPr>
      <t>Case</t>
    </r>
  </si>
  <si>
    <t>Year</t>
  </si>
  <si>
    <t>New Cases</t>
  </si>
  <si>
    <t>Total</t>
  </si>
  <si>
    <t>Financial and Tax</t>
  </si>
  <si>
    <t>Health Insurance</t>
  </si>
  <si>
    <t>Fines</t>
  </si>
  <si>
    <t>Fees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</si>
  <si>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</si>
  <si>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</si>
  <si>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</si>
  <si>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</si>
  <si>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</si>
  <si>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</si>
  <si>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</si>
  <si>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</si>
  <si>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</si>
  <si>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</si>
  <si>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</si>
  <si>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</si>
  <si>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Jun.</t>
    <phoneticPr fontId="5" type="noConversion"/>
  </si>
  <si>
    <t>Jul.</t>
    <phoneticPr fontId="5" type="noConversion"/>
  </si>
  <si>
    <t>Aug.</t>
    <phoneticPr fontId="5" type="noConversion"/>
  </si>
  <si>
    <t>Sep.</t>
    <phoneticPr fontId="5" type="noConversion"/>
  </si>
  <si>
    <t>Oct.</t>
    <phoneticPr fontId="5" type="noConversion"/>
  </si>
  <si>
    <t>Nov.</t>
    <phoneticPr fontId="5" type="noConversion"/>
  </si>
  <si>
    <t>Dec.</t>
    <phoneticPr fontId="5" type="noConversion"/>
  </si>
  <si>
    <t>Feb.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</si>
</sst>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"/>
  </numFmts>
  <fonts count="7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sz val="9"/>
      <name val="新細明體"/>
      <family val="1"/>
      <charset val="136"/>
    </font>
    <font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4" xfId="0" applyFont="1" applyFill="1" applyBorder="1" applyAlignment="1">
      <alignment horizontal="right" vertical="center" wrapText="1"/>
    </xf>
    <xf numFmtId="176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3" fillId="0" borderId="5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76" fontId="3" fillId="0" borderId="0" xfId="0" applyNumberFormat="1" applyFont="1"/>
    <xf numFmtId="0" fontId="3" fillId="0" borderId="0" xfId="0" applyFont="1" applyAlignment="1">
      <alignment horizontal="right" vertical="center" wrapText="1"/>
    </xf>
    <xf numFmtId="176" fontId="3" fillId="0" borderId="0" xfId="0" applyNumberFormat="1" applyFont="1" applyAlignment="1"/>
    <xf numFmtId="0" fontId="0" fillId="0" borderId="5" xfId="0" applyBorder="1" applyAlignment="1">
      <alignment vertical="center"/>
    </xf>
    <xf numFmtId="176" fontId="0" fillId="0" borderId="0" xfId="0" applyNumberFormat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0" xfId="0" applyNumberFormat="1" applyFont="1" applyAlignment="1"/>
    <xf numFmtId="176" fontId="3" fillId="0" borderId="0" xfId="0" applyNumberFormat="1" applyFont="1" applyAlignment="1"/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4"/>
  <sheetViews>
    <sheetView tabSelected="1" workbookViewId="0">
      <pane ySplit="172" topLeftCell="A173" activePane="bottomLeft" state="frozen"/>
      <selection pane="bottomLeft" activeCell="A238" sqref="A238"/>
    </sheetView>
  </sheetViews>
  <sheetFormatPr defaultRowHeight="16.5" x14ac:dyDescent="0.25"/>
  <cols>
    <col min="1" max="1" width="14.625" style="7" customWidth="1"/>
    <col min="2" max="6" width="16" style="7" customWidth="1"/>
    <col min="7" max="7" width="12.5" style="7" bestFit="1" customWidth="1"/>
    <col min="8" max="256" width="11.25" style="7" customWidth="1"/>
    <col min="257" max="257" width="14.625" style="7" customWidth="1"/>
    <col min="258" max="258" width="15.25" style="7" customWidth="1"/>
    <col min="259" max="259" width="15.125" style="7" customWidth="1"/>
    <col min="260" max="260" width="15.75" style="7" customWidth="1"/>
    <col min="261" max="261" width="15.125" style="7" customWidth="1"/>
    <col min="262" max="262" width="14.625" style="7" customWidth="1"/>
    <col min="263" max="263" width="12.5" style="7" bestFit="1" customWidth="1"/>
    <col min="264" max="512" width="11.25" style="7" customWidth="1"/>
    <col min="513" max="513" width="14.625" style="7" customWidth="1"/>
    <col min="514" max="514" width="15.25" style="7" customWidth="1"/>
    <col min="515" max="515" width="15.125" style="7" customWidth="1"/>
    <col min="516" max="516" width="15.75" style="7" customWidth="1"/>
    <col min="517" max="517" width="15.125" style="7" customWidth="1"/>
    <col min="518" max="518" width="14.625" style="7" customWidth="1"/>
    <col min="519" max="519" width="12.5" style="7" bestFit="1" customWidth="1"/>
    <col min="520" max="768" width="11.25" style="7" customWidth="1"/>
    <col min="769" max="769" width="14.625" style="7" customWidth="1"/>
    <col min="770" max="770" width="15.25" style="7" customWidth="1"/>
    <col min="771" max="771" width="15.125" style="7" customWidth="1"/>
    <col min="772" max="772" width="15.75" style="7" customWidth="1"/>
    <col min="773" max="773" width="15.125" style="7" customWidth="1"/>
    <col min="774" max="774" width="14.625" style="7" customWidth="1"/>
    <col min="775" max="775" width="12.5" style="7" bestFit="1" customWidth="1"/>
    <col min="776" max="1024" width="11.25" style="7" customWidth="1"/>
    <col min="1025" max="1025" width="14.625" style="7" customWidth="1"/>
    <col min="1026" max="1026" width="15.25" style="7" customWidth="1"/>
    <col min="1027" max="1027" width="15.125" style="7" customWidth="1"/>
    <col min="1028" max="1028" width="15.75" style="7" customWidth="1"/>
    <col min="1029" max="1029" width="15.125" style="7" customWidth="1"/>
    <col min="1030" max="1030" width="14.625" style="7" customWidth="1"/>
    <col min="1031" max="1031" width="12.5" style="7" bestFit="1" customWidth="1"/>
    <col min="1032" max="1280" width="11.25" style="7" customWidth="1"/>
    <col min="1281" max="1281" width="14.625" style="7" customWidth="1"/>
    <col min="1282" max="1282" width="15.25" style="7" customWidth="1"/>
    <col min="1283" max="1283" width="15.125" style="7" customWidth="1"/>
    <col min="1284" max="1284" width="15.75" style="7" customWidth="1"/>
    <col min="1285" max="1285" width="15.125" style="7" customWidth="1"/>
    <col min="1286" max="1286" width="14.625" style="7" customWidth="1"/>
    <col min="1287" max="1287" width="12.5" style="7" bestFit="1" customWidth="1"/>
    <col min="1288" max="1536" width="11.25" style="7" customWidth="1"/>
    <col min="1537" max="1537" width="14.625" style="7" customWidth="1"/>
    <col min="1538" max="1538" width="15.25" style="7" customWidth="1"/>
    <col min="1539" max="1539" width="15.125" style="7" customWidth="1"/>
    <col min="1540" max="1540" width="15.75" style="7" customWidth="1"/>
    <col min="1541" max="1541" width="15.125" style="7" customWidth="1"/>
    <col min="1542" max="1542" width="14.625" style="7" customWidth="1"/>
    <col min="1543" max="1543" width="12.5" style="7" bestFit="1" customWidth="1"/>
    <col min="1544" max="1792" width="11.25" style="7" customWidth="1"/>
    <col min="1793" max="1793" width="14.625" style="7" customWidth="1"/>
    <col min="1794" max="1794" width="15.25" style="7" customWidth="1"/>
    <col min="1795" max="1795" width="15.125" style="7" customWidth="1"/>
    <col min="1796" max="1796" width="15.75" style="7" customWidth="1"/>
    <col min="1797" max="1797" width="15.125" style="7" customWidth="1"/>
    <col min="1798" max="1798" width="14.625" style="7" customWidth="1"/>
    <col min="1799" max="1799" width="12.5" style="7" bestFit="1" customWidth="1"/>
    <col min="1800" max="2048" width="11.25" style="7" customWidth="1"/>
    <col min="2049" max="2049" width="14.625" style="7" customWidth="1"/>
    <col min="2050" max="2050" width="15.25" style="7" customWidth="1"/>
    <col min="2051" max="2051" width="15.125" style="7" customWidth="1"/>
    <col min="2052" max="2052" width="15.75" style="7" customWidth="1"/>
    <col min="2053" max="2053" width="15.125" style="7" customWidth="1"/>
    <col min="2054" max="2054" width="14.625" style="7" customWidth="1"/>
    <col min="2055" max="2055" width="12.5" style="7" bestFit="1" customWidth="1"/>
    <col min="2056" max="2304" width="11.25" style="7" customWidth="1"/>
    <col min="2305" max="2305" width="14.625" style="7" customWidth="1"/>
    <col min="2306" max="2306" width="15.25" style="7" customWidth="1"/>
    <col min="2307" max="2307" width="15.125" style="7" customWidth="1"/>
    <col min="2308" max="2308" width="15.75" style="7" customWidth="1"/>
    <col min="2309" max="2309" width="15.125" style="7" customWidth="1"/>
    <col min="2310" max="2310" width="14.625" style="7" customWidth="1"/>
    <col min="2311" max="2311" width="12.5" style="7" bestFit="1" customWidth="1"/>
    <col min="2312" max="2560" width="11.25" style="7" customWidth="1"/>
    <col min="2561" max="2561" width="14.625" style="7" customWidth="1"/>
    <col min="2562" max="2562" width="15.25" style="7" customWidth="1"/>
    <col min="2563" max="2563" width="15.125" style="7" customWidth="1"/>
    <col min="2564" max="2564" width="15.75" style="7" customWidth="1"/>
    <col min="2565" max="2565" width="15.125" style="7" customWidth="1"/>
    <col min="2566" max="2566" width="14.625" style="7" customWidth="1"/>
    <col min="2567" max="2567" width="12.5" style="7" bestFit="1" customWidth="1"/>
    <col min="2568" max="2816" width="11.25" style="7" customWidth="1"/>
    <col min="2817" max="2817" width="14.625" style="7" customWidth="1"/>
    <col min="2818" max="2818" width="15.25" style="7" customWidth="1"/>
    <col min="2819" max="2819" width="15.125" style="7" customWidth="1"/>
    <col min="2820" max="2820" width="15.75" style="7" customWidth="1"/>
    <col min="2821" max="2821" width="15.125" style="7" customWidth="1"/>
    <col min="2822" max="2822" width="14.625" style="7" customWidth="1"/>
    <col min="2823" max="2823" width="12.5" style="7" bestFit="1" customWidth="1"/>
    <col min="2824" max="3072" width="11.25" style="7" customWidth="1"/>
    <col min="3073" max="3073" width="14.625" style="7" customWidth="1"/>
    <col min="3074" max="3074" width="15.25" style="7" customWidth="1"/>
    <col min="3075" max="3075" width="15.125" style="7" customWidth="1"/>
    <col min="3076" max="3076" width="15.75" style="7" customWidth="1"/>
    <col min="3077" max="3077" width="15.125" style="7" customWidth="1"/>
    <col min="3078" max="3078" width="14.625" style="7" customWidth="1"/>
    <col min="3079" max="3079" width="12.5" style="7" bestFit="1" customWidth="1"/>
    <col min="3080" max="3328" width="11.25" style="7" customWidth="1"/>
    <col min="3329" max="3329" width="14.625" style="7" customWidth="1"/>
    <col min="3330" max="3330" width="15.25" style="7" customWidth="1"/>
    <col min="3331" max="3331" width="15.125" style="7" customWidth="1"/>
    <col min="3332" max="3332" width="15.75" style="7" customWidth="1"/>
    <col min="3333" max="3333" width="15.125" style="7" customWidth="1"/>
    <col min="3334" max="3334" width="14.625" style="7" customWidth="1"/>
    <col min="3335" max="3335" width="12.5" style="7" bestFit="1" customWidth="1"/>
    <col min="3336" max="3584" width="11.25" style="7" customWidth="1"/>
    <col min="3585" max="3585" width="14.625" style="7" customWidth="1"/>
    <col min="3586" max="3586" width="15.25" style="7" customWidth="1"/>
    <col min="3587" max="3587" width="15.125" style="7" customWidth="1"/>
    <col min="3588" max="3588" width="15.75" style="7" customWidth="1"/>
    <col min="3589" max="3589" width="15.125" style="7" customWidth="1"/>
    <col min="3590" max="3590" width="14.625" style="7" customWidth="1"/>
    <col min="3591" max="3591" width="12.5" style="7" bestFit="1" customWidth="1"/>
    <col min="3592" max="3840" width="11.25" style="7" customWidth="1"/>
    <col min="3841" max="3841" width="14.625" style="7" customWidth="1"/>
    <col min="3842" max="3842" width="15.25" style="7" customWidth="1"/>
    <col min="3843" max="3843" width="15.125" style="7" customWidth="1"/>
    <col min="3844" max="3844" width="15.75" style="7" customWidth="1"/>
    <col min="3845" max="3845" width="15.125" style="7" customWidth="1"/>
    <col min="3846" max="3846" width="14.625" style="7" customWidth="1"/>
    <col min="3847" max="3847" width="12.5" style="7" bestFit="1" customWidth="1"/>
    <col min="3848" max="4096" width="11.25" style="7" customWidth="1"/>
    <col min="4097" max="4097" width="14.625" style="7" customWidth="1"/>
    <col min="4098" max="4098" width="15.25" style="7" customWidth="1"/>
    <col min="4099" max="4099" width="15.125" style="7" customWidth="1"/>
    <col min="4100" max="4100" width="15.75" style="7" customWidth="1"/>
    <col min="4101" max="4101" width="15.125" style="7" customWidth="1"/>
    <col min="4102" max="4102" width="14.625" style="7" customWidth="1"/>
    <col min="4103" max="4103" width="12.5" style="7" bestFit="1" customWidth="1"/>
    <col min="4104" max="4352" width="11.25" style="7" customWidth="1"/>
    <col min="4353" max="4353" width="14.625" style="7" customWidth="1"/>
    <col min="4354" max="4354" width="15.25" style="7" customWidth="1"/>
    <col min="4355" max="4355" width="15.125" style="7" customWidth="1"/>
    <col min="4356" max="4356" width="15.75" style="7" customWidth="1"/>
    <col min="4357" max="4357" width="15.125" style="7" customWidth="1"/>
    <col min="4358" max="4358" width="14.625" style="7" customWidth="1"/>
    <col min="4359" max="4359" width="12.5" style="7" bestFit="1" customWidth="1"/>
    <col min="4360" max="4608" width="11.25" style="7" customWidth="1"/>
    <col min="4609" max="4609" width="14.625" style="7" customWidth="1"/>
    <col min="4610" max="4610" width="15.25" style="7" customWidth="1"/>
    <col min="4611" max="4611" width="15.125" style="7" customWidth="1"/>
    <col min="4612" max="4612" width="15.75" style="7" customWidth="1"/>
    <col min="4613" max="4613" width="15.125" style="7" customWidth="1"/>
    <col min="4614" max="4614" width="14.625" style="7" customWidth="1"/>
    <col min="4615" max="4615" width="12.5" style="7" bestFit="1" customWidth="1"/>
    <col min="4616" max="4864" width="11.25" style="7" customWidth="1"/>
    <col min="4865" max="4865" width="14.625" style="7" customWidth="1"/>
    <col min="4866" max="4866" width="15.25" style="7" customWidth="1"/>
    <col min="4867" max="4867" width="15.125" style="7" customWidth="1"/>
    <col min="4868" max="4868" width="15.75" style="7" customWidth="1"/>
    <col min="4869" max="4869" width="15.125" style="7" customWidth="1"/>
    <col min="4870" max="4870" width="14.625" style="7" customWidth="1"/>
    <col min="4871" max="4871" width="12.5" style="7" bestFit="1" customWidth="1"/>
    <col min="4872" max="5120" width="11.25" style="7" customWidth="1"/>
    <col min="5121" max="5121" width="14.625" style="7" customWidth="1"/>
    <col min="5122" max="5122" width="15.25" style="7" customWidth="1"/>
    <col min="5123" max="5123" width="15.125" style="7" customWidth="1"/>
    <col min="5124" max="5124" width="15.75" style="7" customWidth="1"/>
    <col min="5125" max="5125" width="15.125" style="7" customWidth="1"/>
    <col min="5126" max="5126" width="14.625" style="7" customWidth="1"/>
    <col min="5127" max="5127" width="12.5" style="7" bestFit="1" customWidth="1"/>
    <col min="5128" max="5376" width="11.25" style="7" customWidth="1"/>
    <col min="5377" max="5377" width="14.625" style="7" customWidth="1"/>
    <col min="5378" max="5378" width="15.25" style="7" customWidth="1"/>
    <col min="5379" max="5379" width="15.125" style="7" customWidth="1"/>
    <col min="5380" max="5380" width="15.75" style="7" customWidth="1"/>
    <col min="5381" max="5381" width="15.125" style="7" customWidth="1"/>
    <col min="5382" max="5382" width="14.625" style="7" customWidth="1"/>
    <col min="5383" max="5383" width="12.5" style="7" bestFit="1" customWidth="1"/>
    <col min="5384" max="5632" width="11.25" style="7" customWidth="1"/>
    <col min="5633" max="5633" width="14.625" style="7" customWidth="1"/>
    <col min="5634" max="5634" width="15.25" style="7" customWidth="1"/>
    <col min="5635" max="5635" width="15.125" style="7" customWidth="1"/>
    <col min="5636" max="5636" width="15.75" style="7" customWidth="1"/>
    <col min="5637" max="5637" width="15.125" style="7" customWidth="1"/>
    <col min="5638" max="5638" width="14.625" style="7" customWidth="1"/>
    <col min="5639" max="5639" width="12.5" style="7" bestFit="1" customWidth="1"/>
    <col min="5640" max="5888" width="11.25" style="7" customWidth="1"/>
    <col min="5889" max="5889" width="14.625" style="7" customWidth="1"/>
    <col min="5890" max="5890" width="15.25" style="7" customWidth="1"/>
    <col min="5891" max="5891" width="15.125" style="7" customWidth="1"/>
    <col min="5892" max="5892" width="15.75" style="7" customWidth="1"/>
    <col min="5893" max="5893" width="15.125" style="7" customWidth="1"/>
    <col min="5894" max="5894" width="14.625" style="7" customWidth="1"/>
    <col min="5895" max="5895" width="12.5" style="7" bestFit="1" customWidth="1"/>
    <col min="5896" max="6144" width="11.25" style="7" customWidth="1"/>
    <col min="6145" max="6145" width="14.625" style="7" customWidth="1"/>
    <col min="6146" max="6146" width="15.25" style="7" customWidth="1"/>
    <col min="6147" max="6147" width="15.125" style="7" customWidth="1"/>
    <col min="6148" max="6148" width="15.75" style="7" customWidth="1"/>
    <col min="6149" max="6149" width="15.125" style="7" customWidth="1"/>
    <col min="6150" max="6150" width="14.625" style="7" customWidth="1"/>
    <col min="6151" max="6151" width="12.5" style="7" bestFit="1" customWidth="1"/>
    <col min="6152" max="6400" width="11.25" style="7" customWidth="1"/>
    <col min="6401" max="6401" width="14.625" style="7" customWidth="1"/>
    <col min="6402" max="6402" width="15.25" style="7" customWidth="1"/>
    <col min="6403" max="6403" width="15.125" style="7" customWidth="1"/>
    <col min="6404" max="6404" width="15.75" style="7" customWidth="1"/>
    <col min="6405" max="6405" width="15.125" style="7" customWidth="1"/>
    <col min="6406" max="6406" width="14.625" style="7" customWidth="1"/>
    <col min="6407" max="6407" width="12.5" style="7" bestFit="1" customWidth="1"/>
    <col min="6408" max="6656" width="11.25" style="7" customWidth="1"/>
    <col min="6657" max="6657" width="14.625" style="7" customWidth="1"/>
    <col min="6658" max="6658" width="15.25" style="7" customWidth="1"/>
    <col min="6659" max="6659" width="15.125" style="7" customWidth="1"/>
    <col min="6660" max="6660" width="15.75" style="7" customWidth="1"/>
    <col min="6661" max="6661" width="15.125" style="7" customWidth="1"/>
    <col min="6662" max="6662" width="14.625" style="7" customWidth="1"/>
    <col min="6663" max="6663" width="12.5" style="7" bestFit="1" customWidth="1"/>
    <col min="6664" max="6912" width="11.25" style="7" customWidth="1"/>
    <col min="6913" max="6913" width="14.625" style="7" customWidth="1"/>
    <col min="6914" max="6914" width="15.25" style="7" customWidth="1"/>
    <col min="6915" max="6915" width="15.125" style="7" customWidth="1"/>
    <col min="6916" max="6916" width="15.75" style="7" customWidth="1"/>
    <col min="6917" max="6917" width="15.125" style="7" customWidth="1"/>
    <col min="6918" max="6918" width="14.625" style="7" customWidth="1"/>
    <col min="6919" max="6919" width="12.5" style="7" bestFit="1" customWidth="1"/>
    <col min="6920" max="7168" width="11.25" style="7" customWidth="1"/>
    <col min="7169" max="7169" width="14.625" style="7" customWidth="1"/>
    <col min="7170" max="7170" width="15.25" style="7" customWidth="1"/>
    <col min="7171" max="7171" width="15.125" style="7" customWidth="1"/>
    <col min="7172" max="7172" width="15.75" style="7" customWidth="1"/>
    <col min="7173" max="7173" width="15.125" style="7" customWidth="1"/>
    <col min="7174" max="7174" width="14.625" style="7" customWidth="1"/>
    <col min="7175" max="7175" width="12.5" style="7" bestFit="1" customWidth="1"/>
    <col min="7176" max="7424" width="11.25" style="7" customWidth="1"/>
    <col min="7425" max="7425" width="14.625" style="7" customWidth="1"/>
    <col min="7426" max="7426" width="15.25" style="7" customWidth="1"/>
    <col min="7427" max="7427" width="15.125" style="7" customWidth="1"/>
    <col min="7428" max="7428" width="15.75" style="7" customWidth="1"/>
    <col min="7429" max="7429" width="15.125" style="7" customWidth="1"/>
    <col min="7430" max="7430" width="14.625" style="7" customWidth="1"/>
    <col min="7431" max="7431" width="12.5" style="7" bestFit="1" customWidth="1"/>
    <col min="7432" max="7680" width="11.25" style="7" customWidth="1"/>
    <col min="7681" max="7681" width="14.625" style="7" customWidth="1"/>
    <col min="7682" max="7682" width="15.25" style="7" customWidth="1"/>
    <col min="7683" max="7683" width="15.125" style="7" customWidth="1"/>
    <col min="7684" max="7684" width="15.75" style="7" customWidth="1"/>
    <col min="7685" max="7685" width="15.125" style="7" customWidth="1"/>
    <col min="7686" max="7686" width="14.625" style="7" customWidth="1"/>
    <col min="7687" max="7687" width="12.5" style="7" bestFit="1" customWidth="1"/>
    <col min="7688" max="7936" width="11.25" style="7" customWidth="1"/>
    <col min="7937" max="7937" width="14.625" style="7" customWidth="1"/>
    <col min="7938" max="7938" width="15.25" style="7" customWidth="1"/>
    <col min="7939" max="7939" width="15.125" style="7" customWidth="1"/>
    <col min="7940" max="7940" width="15.75" style="7" customWidth="1"/>
    <col min="7941" max="7941" width="15.125" style="7" customWidth="1"/>
    <col min="7942" max="7942" width="14.625" style="7" customWidth="1"/>
    <col min="7943" max="7943" width="12.5" style="7" bestFit="1" customWidth="1"/>
    <col min="7944" max="8192" width="11.25" style="7" customWidth="1"/>
    <col min="8193" max="8193" width="14.625" style="7" customWidth="1"/>
    <col min="8194" max="8194" width="15.25" style="7" customWidth="1"/>
    <col min="8195" max="8195" width="15.125" style="7" customWidth="1"/>
    <col min="8196" max="8196" width="15.75" style="7" customWidth="1"/>
    <col min="8197" max="8197" width="15.125" style="7" customWidth="1"/>
    <col min="8198" max="8198" width="14.625" style="7" customWidth="1"/>
    <col min="8199" max="8199" width="12.5" style="7" bestFit="1" customWidth="1"/>
    <col min="8200" max="8448" width="11.25" style="7" customWidth="1"/>
    <col min="8449" max="8449" width="14.625" style="7" customWidth="1"/>
    <col min="8450" max="8450" width="15.25" style="7" customWidth="1"/>
    <col min="8451" max="8451" width="15.125" style="7" customWidth="1"/>
    <col min="8452" max="8452" width="15.75" style="7" customWidth="1"/>
    <col min="8453" max="8453" width="15.125" style="7" customWidth="1"/>
    <col min="8454" max="8454" width="14.625" style="7" customWidth="1"/>
    <col min="8455" max="8455" width="12.5" style="7" bestFit="1" customWidth="1"/>
    <col min="8456" max="8704" width="11.25" style="7" customWidth="1"/>
    <col min="8705" max="8705" width="14.625" style="7" customWidth="1"/>
    <col min="8706" max="8706" width="15.25" style="7" customWidth="1"/>
    <col min="8707" max="8707" width="15.125" style="7" customWidth="1"/>
    <col min="8708" max="8708" width="15.75" style="7" customWidth="1"/>
    <col min="8709" max="8709" width="15.125" style="7" customWidth="1"/>
    <col min="8710" max="8710" width="14.625" style="7" customWidth="1"/>
    <col min="8711" max="8711" width="12.5" style="7" bestFit="1" customWidth="1"/>
    <col min="8712" max="8960" width="11.25" style="7" customWidth="1"/>
    <col min="8961" max="8961" width="14.625" style="7" customWidth="1"/>
    <col min="8962" max="8962" width="15.25" style="7" customWidth="1"/>
    <col min="8963" max="8963" width="15.125" style="7" customWidth="1"/>
    <col min="8964" max="8964" width="15.75" style="7" customWidth="1"/>
    <col min="8965" max="8965" width="15.125" style="7" customWidth="1"/>
    <col min="8966" max="8966" width="14.625" style="7" customWidth="1"/>
    <col min="8967" max="8967" width="12.5" style="7" bestFit="1" customWidth="1"/>
    <col min="8968" max="9216" width="11.25" style="7" customWidth="1"/>
    <col min="9217" max="9217" width="14.625" style="7" customWidth="1"/>
    <col min="9218" max="9218" width="15.25" style="7" customWidth="1"/>
    <col min="9219" max="9219" width="15.125" style="7" customWidth="1"/>
    <col min="9220" max="9220" width="15.75" style="7" customWidth="1"/>
    <col min="9221" max="9221" width="15.125" style="7" customWidth="1"/>
    <col min="9222" max="9222" width="14.625" style="7" customWidth="1"/>
    <col min="9223" max="9223" width="12.5" style="7" bestFit="1" customWidth="1"/>
    <col min="9224" max="9472" width="11.25" style="7" customWidth="1"/>
    <col min="9473" max="9473" width="14.625" style="7" customWidth="1"/>
    <col min="9474" max="9474" width="15.25" style="7" customWidth="1"/>
    <col min="9475" max="9475" width="15.125" style="7" customWidth="1"/>
    <col min="9476" max="9476" width="15.75" style="7" customWidth="1"/>
    <col min="9477" max="9477" width="15.125" style="7" customWidth="1"/>
    <col min="9478" max="9478" width="14.625" style="7" customWidth="1"/>
    <col min="9479" max="9479" width="12.5" style="7" bestFit="1" customWidth="1"/>
    <col min="9480" max="9728" width="11.25" style="7" customWidth="1"/>
    <col min="9729" max="9729" width="14.625" style="7" customWidth="1"/>
    <col min="9730" max="9730" width="15.25" style="7" customWidth="1"/>
    <col min="9731" max="9731" width="15.125" style="7" customWidth="1"/>
    <col min="9732" max="9732" width="15.75" style="7" customWidth="1"/>
    <col min="9733" max="9733" width="15.125" style="7" customWidth="1"/>
    <col min="9734" max="9734" width="14.625" style="7" customWidth="1"/>
    <col min="9735" max="9735" width="12.5" style="7" bestFit="1" customWidth="1"/>
    <col min="9736" max="9984" width="11.25" style="7" customWidth="1"/>
    <col min="9985" max="9985" width="14.625" style="7" customWidth="1"/>
    <col min="9986" max="9986" width="15.25" style="7" customWidth="1"/>
    <col min="9987" max="9987" width="15.125" style="7" customWidth="1"/>
    <col min="9988" max="9988" width="15.75" style="7" customWidth="1"/>
    <col min="9989" max="9989" width="15.125" style="7" customWidth="1"/>
    <col min="9990" max="9990" width="14.625" style="7" customWidth="1"/>
    <col min="9991" max="9991" width="12.5" style="7" bestFit="1" customWidth="1"/>
    <col min="9992" max="10240" width="11.25" style="7" customWidth="1"/>
    <col min="10241" max="10241" width="14.625" style="7" customWidth="1"/>
    <col min="10242" max="10242" width="15.25" style="7" customWidth="1"/>
    <col min="10243" max="10243" width="15.125" style="7" customWidth="1"/>
    <col min="10244" max="10244" width="15.75" style="7" customWidth="1"/>
    <col min="10245" max="10245" width="15.125" style="7" customWidth="1"/>
    <col min="10246" max="10246" width="14.625" style="7" customWidth="1"/>
    <col min="10247" max="10247" width="12.5" style="7" bestFit="1" customWidth="1"/>
    <col min="10248" max="10496" width="11.25" style="7" customWidth="1"/>
    <col min="10497" max="10497" width="14.625" style="7" customWidth="1"/>
    <col min="10498" max="10498" width="15.25" style="7" customWidth="1"/>
    <col min="10499" max="10499" width="15.125" style="7" customWidth="1"/>
    <col min="10500" max="10500" width="15.75" style="7" customWidth="1"/>
    <col min="10501" max="10501" width="15.125" style="7" customWidth="1"/>
    <col min="10502" max="10502" width="14.625" style="7" customWidth="1"/>
    <col min="10503" max="10503" width="12.5" style="7" bestFit="1" customWidth="1"/>
    <col min="10504" max="10752" width="11.25" style="7" customWidth="1"/>
    <col min="10753" max="10753" width="14.625" style="7" customWidth="1"/>
    <col min="10754" max="10754" width="15.25" style="7" customWidth="1"/>
    <col min="10755" max="10755" width="15.125" style="7" customWidth="1"/>
    <col min="10756" max="10756" width="15.75" style="7" customWidth="1"/>
    <col min="10757" max="10757" width="15.125" style="7" customWidth="1"/>
    <col min="10758" max="10758" width="14.625" style="7" customWidth="1"/>
    <col min="10759" max="10759" width="12.5" style="7" bestFit="1" customWidth="1"/>
    <col min="10760" max="11008" width="11.25" style="7" customWidth="1"/>
    <col min="11009" max="11009" width="14.625" style="7" customWidth="1"/>
    <col min="11010" max="11010" width="15.25" style="7" customWidth="1"/>
    <col min="11011" max="11011" width="15.125" style="7" customWidth="1"/>
    <col min="11012" max="11012" width="15.75" style="7" customWidth="1"/>
    <col min="11013" max="11013" width="15.125" style="7" customWidth="1"/>
    <col min="11014" max="11014" width="14.625" style="7" customWidth="1"/>
    <col min="11015" max="11015" width="12.5" style="7" bestFit="1" customWidth="1"/>
    <col min="11016" max="11264" width="11.25" style="7" customWidth="1"/>
    <col min="11265" max="11265" width="14.625" style="7" customWidth="1"/>
    <col min="11266" max="11266" width="15.25" style="7" customWidth="1"/>
    <col min="11267" max="11267" width="15.125" style="7" customWidth="1"/>
    <col min="11268" max="11268" width="15.75" style="7" customWidth="1"/>
    <col min="11269" max="11269" width="15.125" style="7" customWidth="1"/>
    <col min="11270" max="11270" width="14.625" style="7" customWidth="1"/>
    <col min="11271" max="11271" width="12.5" style="7" bestFit="1" customWidth="1"/>
    <col min="11272" max="11520" width="11.25" style="7" customWidth="1"/>
    <col min="11521" max="11521" width="14.625" style="7" customWidth="1"/>
    <col min="11522" max="11522" width="15.25" style="7" customWidth="1"/>
    <col min="11523" max="11523" width="15.125" style="7" customWidth="1"/>
    <col min="11524" max="11524" width="15.75" style="7" customWidth="1"/>
    <col min="11525" max="11525" width="15.125" style="7" customWidth="1"/>
    <col min="11526" max="11526" width="14.625" style="7" customWidth="1"/>
    <col min="11527" max="11527" width="12.5" style="7" bestFit="1" customWidth="1"/>
    <col min="11528" max="11776" width="11.25" style="7" customWidth="1"/>
    <col min="11777" max="11777" width="14.625" style="7" customWidth="1"/>
    <col min="11778" max="11778" width="15.25" style="7" customWidth="1"/>
    <col min="11779" max="11779" width="15.125" style="7" customWidth="1"/>
    <col min="11780" max="11780" width="15.75" style="7" customWidth="1"/>
    <col min="11781" max="11781" width="15.125" style="7" customWidth="1"/>
    <col min="11782" max="11782" width="14.625" style="7" customWidth="1"/>
    <col min="11783" max="11783" width="12.5" style="7" bestFit="1" customWidth="1"/>
    <col min="11784" max="12032" width="11.25" style="7" customWidth="1"/>
    <col min="12033" max="12033" width="14.625" style="7" customWidth="1"/>
    <col min="12034" max="12034" width="15.25" style="7" customWidth="1"/>
    <col min="12035" max="12035" width="15.125" style="7" customWidth="1"/>
    <col min="12036" max="12036" width="15.75" style="7" customWidth="1"/>
    <col min="12037" max="12037" width="15.125" style="7" customWidth="1"/>
    <col min="12038" max="12038" width="14.625" style="7" customWidth="1"/>
    <col min="12039" max="12039" width="12.5" style="7" bestFit="1" customWidth="1"/>
    <col min="12040" max="12288" width="11.25" style="7" customWidth="1"/>
    <col min="12289" max="12289" width="14.625" style="7" customWidth="1"/>
    <col min="12290" max="12290" width="15.25" style="7" customWidth="1"/>
    <col min="12291" max="12291" width="15.125" style="7" customWidth="1"/>
    <col min="12292" max="12292" width="15.75" style="7" customWidth="1"/>
    <col min="12293" max="12293" width="15.125" style="7" customWidth="1"/>
    <col min="12294" max="12294" width="14.625" style="7" customWidth="1"/>
    <col min="12295" max="12295" width="12.5" style="7" bestFit="1" customWidth="1"/>
    <col min="12296" max="12544" width="11.25" style="7" customWidth="1"/>
    <col min="12545" max="12545" width="14.625" style="7" customWidth="1"/>
    <col min="12546" max="12546" width="15.25" style="7" customWidth="1"/>
    <col min="12547" max="12547" width="15.125" style="7" customWidth="1"/>
    <col min="12548" max="12548" width="15.75" style="7" customWidth="1"/>
    <col min="12549" max="12549" width="15.125" style="7" customWidth="1"/>
    <col min="12550" max="12550" width="14.625" style="7" customWidth="1"/>
    <col min="12551" max="12551" width="12.5" style="7" bestFit="1" customWidth="1"/>
    <col min="12552" max="12800" width="11.25" style="7" customWidth="1"/>
    <col min="12801" max="12801" width="14.625" style="7" customWidth="1"/>
    <col min="12802" max="12802" width="15.25" style="7" customWidth="1"/>
    <col min="12803" max="12803" width="15.125" style="7" customWidth="1"/>
    <col min="12804" max="12804" width="15.75" style="7" customWidth="1"/>
    <col min="12805" max="12805" width="15.125" style="7" customWidth="1"/>
    <col min="12806" max="12806" width="14.625" style="7" customWidth="1"/>
    <col min="12807" max="12807" width="12.5" style="7" bestFit="1" customWidth="1"/>
    <col min="12808" max="13056" width="11.25" style="7" customWidth="1"/>
    <col min="13057" max="13057" width="14.625" style="7" customWidth="1"/>
    <col min="13058" max="13058" width="15.25" style="7" customWidth="1"/>
    <col min="13059" max="13059" width="15.125" style="7" customWidth="1"/>
    <col min="13060" max="13060" width="15.75" style="7" customWidth="1"/>
    <col min="13061" max="13061" width="15.125" style="7" customWidth="1"/>
    <col min="13062" max="13062" width="14.625" style="7" customWidth="1"/>
    <col min="13063" max="13063" width="12.5" style="7" bestFit="1" customWidth="1"/>
    <col min="13064" max="13312" width="11.25" style="7" customWidth="1"/>
    <col min="13313" max="13313" width="14.625" style="7" customWidth="1"/>
    <col min="13314" max="13314" width="15.25" style="7" customWidth="1"/>
    <col min="13315" max="13315" width="15.125" style="7" customWidth="1"/>
    <col min="13316" max="13316" width="15.75" style="7" customWidth="1"/>
    <col min="13317" max="13317" width="15.125" style="7" customWidth="1"/>
    <col min="13318" max="13318" width="14.625" style="7" customWidth="1"/>
    <col min="13319" max="13319" width="12.5" style="7" bestFit="1" customWidth="1"/>
    <col min="13320" max="13568" width="11.25" style="7" customWidth="1"/>
    <col min="13569" max="13569" width="14.625" style="7" customWidth="1"/>
    <col min="13570" max="13570" width="15.25" style="7" customWidth="1"/>
    <col min="13571" max="13571" width="15.125" style="7" customWidth="1"/>
    <col min="13572" max="13572" width="15.75" style="7" customWidth="1"/>
    <col min="13573" max="13573" width="15.125" style="7" customWidth="1"/>
    <col min="13574" max="13574" width="14.625" style="7" customWidth="1"/>
    <col min="13575" max="13575" width="12.5" style="7" bestFit="1" customWidth="1"/>
    <col min="13576" max="13824" width="11.25" style="7" customWidth="1"/>
    <col min="13825" max="13825" width="14.625" style="7" customWidth="1"/>
    <col min="13826" max="13826" width="15.25" style="7" customWidth="1"/>
    <col min="13827" max="13827" width="15.125" style="7" customWidth="1"/>
    <col min="13828" max="13828" width="15.75" style="7" customWidth="1"/>
    <col min="13829" max="13829" width="15.125" style="7" customWidth="1"/>
    <col min="13830" max="13830" width="14.625" style="7" customWidth="1"/>
    <col min="13831" max="13831" width="12.5" style="7" bestFit="1" customWidth="1"/>
    <col min="13832" max="14080" width="11.25" style="7" customWidth="1"/>
    <col min="14081" max="14081" width="14.625" style="7" customWidth="1"/>
    <col min="14082" max="14082" width="15.25" style="7" customWidth="1"/>
    <col min="14083" max="14083" width="15.125" style="7" customWidth="1"/>
    <col min="14084" max="14084" width="15.75" style="7" customWidth="1"/>
    <col min="14085" max="14085" width="15.125" style="7" customWidth="1"/>
    <col min="14086" max="14086" width="14.625" style="7" customWidth="1"/>
    <col min="14087" max="14087" width="12.5" style="7" bestFit="1" customWidth="1"/>
    <col min="14088" max="14336" width="11.25" style="7" customWidth="1"/>
    <col min="14337" max="14337" width="14.625" style="7" customWidth="1"/>
    <col min="14338" max="14338" width="15.25" style="7" customWidth="1"/>
    <col min="14339" max="14339" width="15.125" style="7" customWidth="1"/>
    <col min="14340" max="14340" width="15.75" style="7" customWidth="1"/>
    <col min="14341" max="14341" width="15.125" style="7" customWidth="1"/>
    <col min="14342" max="14342" width="14.625" style="7" customWidth="1"/>
    <col min="14343" max="14343" width="12.5" style="7" bestFit="1" customWidth="1"/>
    <col min="14344" max="14592" width="11.25" style="7" customWidth="1"/>
    <col min="14593" max="14593" width="14.625" style="7" customWidth="1"/>
    <col min="14594" max="14594" width="15.25" style="7" customWidth="1"/>
    <col min="14595" max="14595" width="15.125" style="7" customWidth="1"/>
    <col min="14596" max="14596" width="15.75" style="7" customWidth="1"/>
    <col min="14597" max="14597" width="15.125" style="7" customWidth="1"/>
    <col min="14598" max="14598" width="14.625" style="7" customWidth="1"/>
    <col min="14599" max="14599" width="12.5" style="7" bestFit="1" customWidth="1"/>
    <col min="14600" max="14848" width="11.25" style="7" customWidth="1"/>
    <col min="14849" max="14849" width="14.625" style="7" customWidth="1"/>
    <col min="14850" max="14850" width="15.25" style="7" customWidth="1"/>
    <col min="14851" max="14851" width="15.125" style="7" customWidth="1"/>
    <col min="14852" max="14852" width="15.75" style="7" customWidth="1"/>
    <col min="14853" max="14853" width="15.125" style="7" customWidth="1"/>
    <col min="14854" max="14854" width="14.625" style="7" customWidth="1"/>
    <col min="14855" max="14855" width="12.5" style="7" bestFit="1" customWidth="1"/>
    <col min="14856" max="15104" width="11.25" style="7" customWidth="1"/>
    <col min="15105" max="15105" width="14.625" style="7" customWidth="1"/>
    <col min="15106" max="15106" width="15.25" style="7" customWidth="1"/>
    <col min="15107" max="15107" width="15.125" style="7" customWidth="1"/>
    <col min="15108" max="15108" width="15.75" style="7" customWidth="1"/>
    <col min="15109" max="15109" width="15.125" style="7" customWidth="1"/>
    <col min="15110" max="15110" width="14.625" style="7" customWidth="1"/>
    <col min="15111" max="15111" width="12.5" style="7" bestFit="1" customWidth="1"/>
    <col min="15112" max="15360" width="11.25" style="7" customWidth="1"/>
    <col min="15361" max="15361" width="14.625" style="7" customWidth="1"/>
    <col min="15362" max="15362" width="15.25" style="7" customWidth="1"/>
    <col min="15363" max="15363" width="15.125" style="7" customWidth="1"/>
    <col min="15364" max="15364" width="15.75" style="7" customWidth="1"/>
    <col min="15365" max="15365" width="15.125" style="7" customWidth="1"/>
    <col min="15366" max="15366" width="14.625" style="7" customWidth="1"/>
    <col min="15367" max="15367" width="12.5" style="7" bestFit="1" customWidth="1"/>
    <col min="15368" max="15616" width="11.25" style="7" customWidth="1"/>
    <col min="15617" max="15617" width="14.625" style="7" customWidth="1"/>
    <col min="15618" max="15618" width="15.25" style="7" customWidth="1"/>
    <col min="15619" max="15619" width="15.125" style="7" customWidth="1"/>
    <col min="15620" max="15620" width="15.75" style="7" customWidth="1"/>
    <col min="15621" max="15621" width="15.125" style="7" customWidth="1"/>
    <col min="15622" max="15622" width="14.625" style="7" customWidth="1"/>
    <col min="15623" max="15623" width="12.5" style="7" bestFit="1" customWidth="1"/>
    <col min="15624" max="15872" width="11.25" style="7" customWidth="1"/>
    <col min="15873" max="15873" width="14.625" style="7" customWidth="1"/>
    <col min="15874" max="15874" width="15.25" style="7" customWidth="1"/>
    <col min="15875" max="15875" width="15.125" style="7" customWidth="1"/>
    <col min="15876" max="15876" width="15.75" style="7" customWidth="1"/>
    <col min="15877" max="15877" width="15.125" style="7" customWidth="1"/>
    <col min="15878" max="15878" width="14.625" style="7" customWidth="1"/>
    <col min="15879" max="15879" width="12.5" style="7" bestFit="1" customWidth="1"/>
    <col min="15880" max="16128" width="11.25" style="7" customWidth="1"/>
    <col min="16129" max="16129" width="14.625" style="7" customWidth="1"/>
    <col min="16130" max="16130" width="15.25" style="7" customWidth="1"/>
    <col min="16131" max="16131" width="15.125" style="7" customWidth="1"/>
    <col min="16132" max="16132" width="15.75" style="7" customWidth="1"/>
    <col min="16133" max="16133" width="15.125" style="7" customWidth="1"/>
    <col min="16134" max="16134" width="14.625" style="7" customWidth="1"/>
    <col min="16135" max="16135" width="12.5" style="7" bestFit="1" customWidth="1"/>
    <col min="16136" max="16384" width="11.25" style="7" customWidth="1"/>
  </cols>
  <sheetData>
    <row r="1" spans="1:6" customFormat="1" ht="24" customHeight="1" x14ac:dyDescent="0.25">
      <c r="A1" s="23" t="s">
        <v>36</v>
      </c>
      <c r="B1" s="23"/>
      <c r="C1" s="23"/>
      <c r="D1" s="23"/>
      <c r="E1" s="23"/>
      <c r="F1" s="23"/>
    </row>
    <row r="2" spans="1:6" customFormat="1" ht="17.25" customHeight="1" x14ac:dyDescent="0.25">
      <c r="A2" s="15"/>
      <c r="B2" s="15"/>
      <c r="C2" s="15"/>
      <c r="D2" s="15"/>
      <c r="E2" s="15"/>
      <c r="F2" s="16" t="s">
        <v>37</v>
      </c>
    </row>
    <row r="3" spans="1:6" customFormat="1" x14ac:dyDescent="0.25">
      <c r="A3" s="24" t="s">
        <v>38</v>
      </c>
      <c r="B3" s="25" t="s">
        <v>39</v>
      </c>
      <c r="C3" s="26"/>
      <c r="D3" s="26"/>
      <c r="E3" s="26"/>
      <c r="F3" s="26"/>
    </row>
    <row r="4" spans="1:6" customFormat="1" ht="52.5" customHeight="1" x14ac:dyDescent="0.25">
      <c r="A4" s="24"/>
      <c r="B4" s="17" t="s">
        <v>40</v>
      </c>
      <c r="C4" s="18" t="s">
        <v>41</v>
      </c>
      <c r="D4" s="18" t="s">
        <v>42</v>
      </c>
      <c r="E4" s="18" t="s">
        <v>43</v>
      </c>
      <c r="F4" s="19" t="s">
        <v>44</v>
      </c>
    </row>
    <row r="5" spans="1:6" customFormat="1" hidden="1" x14ac:dyDescent="0.25">
      <c r="A5" s="1" t="s">
        <v>0</v>
      </c>
      <c r="B5" s="2">
        <f>SUM(B6:B17)</f>
        <v>839842</v>
      </c>
      <c r="C5" s="2">
        <f>SUM(C6:C17)</f>
        <v>220018</v>
      </c>
      <c r="D5" s="2">
        <f>SUM(D6:D17)</f>
        <v>331667</v>
      </c>
      <c r="E5" s="2">
        <f>SUM(E6:E17)</f>
        <v>196208</v>
      </c>
      <c r="F5" s="2">
        <f>SUM(F6:F17)</f>
        <v>91949</v>
      </c>
    </row>
    <row r="6" spans="1:6" customFormat="1" hidden="1" x14ac:dyDescent="0.25">
      <c r="A6" s="3" t="s">
        <v>1</v>
      </c>
      <c r="B6" s="4">
        <v>24497</v>
      </c>
      <c r="C6" s="2">
        <v>2486</v>
      </c>
      <c r="D6" s="2">
        <v>16232</v>
      </c>
      <c r="E6" s="2">
        <v>3810</v>
      </c>
      <c r="F6" s="2">
        <v>1969</v>
      </c>
    </row>
    <row r="7" spans="1:6" customFormat="1" hidden="1" x14ac:dyDescent="0.25">
      <c r="A7" s="3" t="s">
        <v>2</v>
      </c>
      <c r="B7" s="4">
        <v>111894</v>
      </c>
      <c r="C7" s="2">
        <v>9211</v>
      </c>
      <c r="D7" s="2">
        <v>99892</v>
      </c>
      <c r="E7" s="2">
        <v>553</v>
      </c>
      <c r="F7" s="2">
        <v>2238</v>
      </c>
    </row>
    <row r="8" spans="1:6" customFormat="1" hidden="1" x14ac:dyDescent="0.25">
      <c r="A8" s="3" t="s">
        <v>3</v>
      </c>
      <c r="B8" s="4">
        <v>131863</v>
      </c>
      <c r="C8" s="2">
        <v>49247</v>
      </c>
      <c r="D8" s="2">
        <v>34378</v>
      </c>
      <c r="E8" s="2">
        <v>28923</v>
      </c>
      <c r="F8" s="2">
        <v>19315</v>
      </c>
    </row>
    <row r="9" spans="1:6" customFormat="1" hidden="1" x14ac:dyDescent="0.25">
      <c r="A9" s="3" t="s">
        <v>4</v>
      </c>
      <c r="B9" s="4">
        <v>262461</v>
      </c>
      <c r="C9" s="2">
        <v>83105</v>
      </c>
      <c r="D9" s="2">
        <v>82837</v>
      </c>
      <c r="E9" s="2">
        <v>70375</v>
      </c>
      <c r="F9" s="2">
        <v>26144</v>
      </c>
    </row>
    <row r="10" spans="1:6" customFormat="1" hidden="1" x14ac:dyDescent="0.25">
      <c r="A10" s="3" t="s">
        <v>5</v>
      </c>
      <c r="B10" s="4">
        <v>156285</v>
      </c>
      <c r="C10" s="2">
        <v>38341</v>
      </c>
      <c r="D10" s="2">
        <v>61884</v>
      </c>
      <c r="E10" s="2">
        <v>41176</v>
      </c>
      <c r="F10" s="2">
        <v>14884</v>
      </c>
    </row>
    <row r="11" spans="1:6" customFormat="1" hidden="1" x14ac:dyDescent="0.25">
      <c r="A11" s="3" t="s">
        <v>6</v>
      </c>
      <c r="B11" s="4">
        <v>13323</v>
      </c>
      <c r="C11" s="2">
        <v>3043</v>
      </c>
      <c r="D11" s="2">
        <v>39</v>
      </c>
      <c r="E11" s="2">
        <v>4950</v>
      </c>
      <c r="F11" s="2">
        <v>5291</v>
      </c>
    </row>
    <row r="12" spans="1:6" customFormat="1" hidden="1" x14ac:dyDescent="0.25">
      <c r="A12" s="3" t="s">
        <v>7</v>
      </c>
      <c r="B12" s="4">
        <v>14950</v>
      </c>
      <c r="C12" s="2">
        <v>6573</v>
      </c>
      <c r="D12" s="2">
        <v>66</v>
      </c>
      <c r="E12" s="2">
        <v>6436</v>
      </c>
      <c r="F12" s="2">
        <v>1875</v>
      </c>
    </row>
    <row r="13" spans="1:6" customFormat="1" hidden="1" x14ac:dyDescent="0.25">
      <c r="A13" s="3" t="s">
        <v>8</v>
      </c>
      <c r="B13" s="4">
        <v>20046</v>
      </c>
      <c r="C13" s="2">
        <v>8670</v>
      </c>
      <c r="D13" s="2">
        <v>2</v>
      </c>
      <c r="E13" s="2">
        <v>7098</v>
      </c>
      <c r="F13" s="2">
        <v>4276</v>
      </c>
    </row>
    <row r="14" spans="1:6" customFormat="1" hidden="1" x14ac:dyDescent="0.25">
      <c r="A14" s="3" t="s">
        <v>9</v>
      </c>
      <c r="B14" s="4">
        <f>SUM(C14:F14)</f>
        <v>50205</v>
      </c>
      <c r="C14" s="2">
        <v>4275</v>
      </c>
      <c r="D14" s="2">
        <v>29042</v>
      </c>
      <c r="E14" s="2">
        <v>10484</v>
      </c>
      <c r="F14" s="2">
        <v>6404</v>
      </c>
    </row>
    <row r="15" spans="1:6" customFormat="1" hidden="1" x14ac:dyDescent="0.25">
      <c r="A15" s="3" t="s">
        <v>10</v>
      </c>
      <c r="B15" s="4">
        <f>SUM(C15:F15)</f>
        <v>22706</v>
      </c>
      <c r="C15" s="2">
        <v>4655</v>
      </c>
      <c r="D15" s="2">
        <v>7051</v>
      </c>
      <c r="E15" s="2">
        <v>9587</v>
      </c>
      <c r="F15" s="2">
        <v>1413</v>
      </c>
    </row>
    <row r="16" spans="1:6" customFormat="1" hidden="1" x14ac:dyDescent="0.25">
      <c r="A16" s="3" t="s">
        <v>11</v>
      </c>
      <c r="B16" s="4">
        <f>SUM(C16:F16)</f>
        <v>14116</v>
      </c>
      <c r="C16" s="2">
        <v>3318</v>
      </c>
      <c r="D16" s="2">
        <v>46</v>
      </c>
      <c r="E16" s="2">
        <v>8689</v>
      </c>
      <c r="F16" s="2">
        <v>2063</v>
      </c>
    </row>
    <row r="17" spans="1:7" customFormat="1" hidden="1" x14ac:dyDescent="0.25">
      <c r="A17" s="3" t="s">
        <v>12</v>
      </c>
      <c r="B17" s="4">
        <f>SUM(C17:F17)</f>
        <v>17496</v>
      </c>
      <c r="C17" s="2">
        <v>7094</v>
      </c>
      <c r="D17" s="2">
        <v>198</v>
      </c>
      <c r="E17" s="2">
        <v>4127</v>
      </c>
      <c r="F17" s="2">
        <v>6077</v>
      </c>
      <c r="G17" s="5"/>
    </row>
    <row r="18" spans="1:7" customFormat="1" hidden="1" x14ac:dyDescent="0.25">
      <c r="A18" s="3"/>
      <c r="B18" s="2"/>
      <c r="C18" s="2"/>
      <c r="D18" s="2"/>
      <c r="E18" s="2"/>
      <c r="F18" s="2"/>
      <c r="G18" s="5"/>
    </row>
    <row r="19" spans="1:7" customFormat="1" hidden="1" x14ac:dyDescent="0.25">
      <c r="A19" s="6" t="s">
        <v>13</v>
      </c>
      <c r="B19" s="2">
        <f>SUM(B20:B31)</f>
        <v>214827</v>
      </c>
      <c r="C19" s="2">
        <f>SUM(C20:C31)</f>
        <v>78878</v>
      </c>
      <c r="D19" s="2">
        <f>SUM(D20:D31)</f>
        <v>31776</v>
      </c>
      <c r="E19" s="2">
        <f>SUM(E20:E31)</f>
        <v>70106</v>
      </c>
      <c r="F19" s="2">
        <f>SUM(F20:F31)</f>
        <v>34067</v>
      </c>
      <c r="G19" s="7"/>
    </row>
    <row r="20" spans="1:7" customFormat="1" hidden="1" x14ac:dyDescent="0.25">
      <c r="A20" s="3" t="s">
        <v>1</v>
      </c>
      <c r="B20" s="4">
        <f t="shared" ref="B20:B31" si="0">SUM(C20:F20)</f>
        <v>757</v>
      </c>
      <c r="C20" s="2">
        <v>9</v>
      </c>
      <c r="D20" s="2">
        <v>10</v>
      </c>
      <c r="E20" s="2">
        <v>387</v>
      </c>
      <c r="F20" s="2">
        <v>351</v>
      </c>
      <c r="G20" s="7"/>
    </row>
    <row r="21" spans="1:7" customFormat="1" hidden="1" x14ac:dyDescent="0.25">
      <c r="A21" s="3" t="s">
        <v>2</v>
      </c>
      <c r="B21" s="4">
        <f t="shared" si="0"/>
        <v>189</v>
      </c>
      <c r="C21" s="2">
        <v>126</v>
      </c>
      <c r="D21" s="2">
        <v>0</v>
      </c>
      <c r="E21" s="2">
        <v>5</v>
      </c>
      <c r="F21" s="2">
        <v>58</v>
      </c>
      <c r="G21" s="7"/>
    </row>
    <row r="22" spans="1:7" customFormat="1" hidden="1" x14ac:dyDescent="0.25">
      <c r="A22" s="3" t="s">
        <v>3</v>
      </c>
      <c r="B22" s="4">
        <f t="shared" si="0"/>
        <v>892</v>
      </c>
      <c r="C22" s="2">
        <v>184</v>
      </c>
      <c r="D22" s="2">
        <v>643</v>
      </c>
      <c r="E22" s="2">
        <v>26</v>
      </c>
      <c r="F22" s="2">
        <v>39</v>
      </c>
      <c r="G22" s="7"/>
    </row>
    <row r="23" spans="1:7" customFormat="1" hidden="1" x14ac:dyDescent="0.25">
      <c r="A23" s="3" t="s">
        <v>4</v>
      </c>
      <c r="B23" s="4">
        <f t="shared" si="0"/>
        <v>27216</v>
      </c>
      <c r="C23" s="2">
        <v>14184</v>
      </c>
      <c r="D23" s="2">
        <v>2141</v>
      </c>
      <c r="E23" s="2">
        <v>8654</v>
      </c>
      <c r="F23" s="2">
        <v>2237</v>
      </c>
      <c r="G23" s="7"/>
    </row>
    <row r="24" spans="1:7" customFormat="1" hidden="1" x14ac:dyDescent="0.25">
      <c r="A24" s="3" t="s">
        <v>5</v>
      </c>
      <c r="B24" s="4">
        <f t="shared" si="0"/>
        <v>43024</v>
      </c>
      <c r="C24" s="2">
        <v>11098</v>
      </c>
      <c r="D24" s="2">
        <v>11073</v>
      </c>
      <c r="E24" s="2">
        <v>16993</v>
      </c>
      <c r="F24" s="2">
        <v>3860</v>
      </c>
      <c r="G24" s="7"/>
    </row>
    <row r="25" spans="1:7" customFormat="1" hidden="1" x14ac:dyDescent="0.25">
      <c r="A25" s="3" t="s">
        <v>6</v>
      </c>
      <c r="B25" s="4">
        <f t="shared" si="0"/>
        <v>20771</v>
      </c>
      <c r="C25" s="2">
        <v>7971</v>
      </c>
      <c r="D25" s="2">
        <v>6492</v>
      </c>
      <c r="E25" s="2">
        <v>3277</v>
      </c>
      <c r="F25" s="2">
        <v>3031</v>
      </c>
      <c r="G25" s="7"/>
    </row>
    <row r="26" spans="1:7" customFormat="1" hidden="1" x14ac:dyDescent="0.25">
      <c r="A26" s="3" t="s">
        <v>7</v>
      </c>
      <c r="B26" s="4">
        <f t="shared" si="0"/>
        <v>20975</v>
      </c>
      <c r="C26" s="2">
        <v>10077</v>
      </c>
      <c r="D26" s="2">
        <v>1008</v>
      </c>
      <c r="E26" s="2">
        <v>4385</v>
      </c>
      <c r="F26" s="2">
        <v>5505</v>
      </c>
      <c r="G26" s="7"/>
    </row>
    <row r="27" spans="1:7" customFormat="1" hidden="1" x14ac:dyDescent="0.25">
      <c r="A27" s="3" t="s">
        <v>8</v>
      </c>
      <c r="B27" s="4">
        <f t="shared" si="0"/>
        <v>19432</v>
      </c>
      <c r="C27" s="8">
        <v>8749</v>
      </c>
      <c r="D27" s="8">
        <v>1518</v>
      </c>
      <c r="E27" s="8">
        <v>7262</v>
      </c>
      <c r="F27" s="8">
        <v>1903</v>
      </c>
      <c r="G27" s="7"/>
    </row>
    <row r="28" spans="1:7" customFormat="1" hidden="1" x14ac:dyDescent="0.25">
      <c r="A28" s="3" t="s">
        <v>9</v>
      </c>
      <c r="B28" s="4">
        <f t="shared" si="0"/>
        <v>24594</v>
      </c>
      <c r="C28" s="8">
        <v>6495</v>
      </c>
      <c r="D28" s="8">
        <v>3443</v>
      </c>
      <c r="E28" s="8">
        <v>10257</v>
      </c>
      <c r="F28" s="8">
        <v>4399</v>
      </c>
      <c r="G28" s="7"/>
    </row>
    <row r="29" spans="1:7" customFormat="1" hidden="1" x14ac:dyDescent="0.25">
      <c r="A29" s="3" t="s">
        <v>10</v>
      </c>
      <c r="B29" s="4">
        <f t="shared" si="0"/>
        <v>21870</v>
      </c>
      <c r="C29" s="8">
        <v>6076</v>
      </c>
      <c r="D29" s="8">
        <v>4405</v>
      </c>
      <c r="E29" s="8">
        <v>8689</v>
      </c>
      <c r="F29" s="8">
        <v>2700</v>
      </c>
      <c r="G29" s="7"/>
    </row>
    <row r="30" spans="1:7" customFormat="1" hidden="1" x14ac:dyDescent="0.25">
      <c r="A30" s="3" t="s">
        <v>11</v>
      </c>
      <c r="B30" s="4">
        <f t="shared" si="0"/>
        <v>14501</v>
      </c>
      <c r="C30" s="8">
        <v>5685</v>
      </c>
      <c r="D30" s="8">
        <v>526</v>
      </c>
      <c r="E30" s="8">
        <v>5583</v>
      </c>
      <c r="F30" s="8">
        <v>2707</v>
      </c>
      <c r="G30" s="7"/>
    </row>
    <row r="31" spans="1:7" customFormat="1" hidden="1" x14ac:dyDescent="0.25">
      <c r="A31" s="3" t="s">
        <v>12</v>
      </c>
      <c r="B31" s="4">
        <f t="shared" si="0"/>
        <v>20606</v>
      </c>
      <c r="C31" s="8">
        <v>8224</v>
      </c>
      <c r="D31" s="8">
        <v>517</v>
      </c>
      <c r="E31" s="8">
        <v>4588</v>
      </c>
      <c r="F31" s="8">
        <v>7277</v>
      </c>
      <c r="G31" s="7"/>
    </row>
    <row r="32" spans="1:7" customFormat="1" hidden="1" x14ac:dyDescent="0.25">
      <c r="A32" s="9"/>
      <c r="B32" s="4"/>
      <c r="C32" s="8"/>
      <c r="D32" s="8"/>
      <c r="E32" s="8"/>
      <c r="F32" s="8"/>
      <c r="G32" s="7"/>
    </row>
    <row r="33" spans="1:6" customFormat="1" hidden="1" x14ac:dyDescent="0.25">
      <c r="A33" s="6" t="s">
        <v>14</v>
      </c>
      <c r="B33" s="2">
        <f>SUM(B34:B45)</f>
        <v>239354</v>
      </c>
      <c r="C33" s="2">
        <f>SUM(C34:C45)</f>
        <v>72713</v>
      </c>
      <c r="D33" s="2">
        <f>SUM(D34:D45)</f>
        <v>20283</v>
      </c>
      <c r="E33" s="2">
        <f>SUM(E34:E45)</f>
        <v>123598</v>
      </c>
      <c r="F33" s="2">
        <f>SUM(F34:F45)</f>
        <v>22760</v>
      </c>
    </row>
    <row r="34" spans="1:6" customFormat="1" hidden="1" x14ac:dyDescent="0.25">
      <c r="A34" s="3" t="s">
        <v>1</v>
      </c>
      <c r="B34" s="4">
        <f t="shared" ref="B34:B45" si="1">SUM(C34:F34)</f>
        <v>16526</v>
      </c>
      <c r="C34" s="10">
        <v>3785</v>
      </c>
      <c r="D34" s="10">
        <v>2283</v>
      </c>
      <c r="E34" s="10">
        <v>9502</v>
      </c>
      <c r="F34" s="10">
        <v>956</v>
      </c>
    </row>
    <row r="35" spans="1:6" customFormat="1" hidden="1" x14ac:dyDescent="0.25">
      <c r="A35" s="3" t="s">
        <v>2</v>
      </c>
      <c r="B35" s="4">
        <f t="shared" si="1"/>
        <v>12619</v>
      </c>
      <c r="C35" s="10">
        <v>4842</v>
      </c>
      <c r="D35" s="10">
        <v>1782</v>
      </c>
      <c r="E35" s="10">
        <v>4557</v>
      </c>
      <c r="F35" s="10">
        <v>1438</v>
      </c>
    </row>
    <row r="36" spans="1:6" customFormat="1" hidden="1" x14ac:dyDescent="0.25">
      <c r="A36" s="3" t="s">
        <v>3</v>
      </c>
      <c r="B36" s="4">
        <f t="shared" si="1"/>
        <v>18646</v>
      </c>
      <c r="C36" s="10">
        <v>7666</v>
      </c>
      <c r="D36" s="10">
        <v>2275</v>
      </c>
      <c r="E36" s="10">
        <v>8188</v>
      </c>
      <c r="F36" s="10">
        <v>517</v>
      </c>
    </row>
    <row r="37" spans="1:6" customFormat="1" hidden="1" x14ac:dyDescent="0.25">
      <c r="A37" s="3" t="s">
        <v>4</v>
      </c>
      <c r="B37" s="4">
        <f t="shared" si="1"/>
        <v>10949</v>
      </c>
      <c r="C37" s="10">
        <v>5342</v>
      </c>
      <c r="D37" s="10">
        <v>1845</v>
      </c>
      <c r="E37" s="10">
        <v>2575</v>
      </c>
      <c r="F37" s="10">
        <v>1187</v>
      </c>
    </row>
    <row r="38" spans="1:6" customFormat="1" hidden="1" x14ac:dyDescent="0.25">
      <c r="A38" s="3" t="s">
        <v>5</v>
      </c>
      <c r="B38" s="4">
        <f t="shared" si="1"/>
        <v>16909</v>
      </c>
      <c r="C38" s="10">
        <v>4838</v>
      </c>
      <c r="D38" s="10">
        <v>926</v>
      </c>
      <c r="E38" s="10">
        <v>10363</v>
      </c>
      <c r="F38" s="10">
        <v>782</v>
      </c>
    </row>
    <row r="39" spans="1:6" customFormat="1" hidden="1" x14ac:dyDescent="0.25">
      <c r="A39" s="3" t="s">
        <v>6</v>
      </c>
      <c r="B39" s="4">
        <f t="shared" si="1"/>
        <v>24290</v>
      </c>
      <c r="C39" s="10">
        <v>6280</v>
      </c>
      <c r="D39" s="10">
        <v>548</v>
      </c>
      <c r="E39" s="10">
        <v>13127</v>
      </c>
      <c r="F39" s="10">
        <v>4335</v>
      </c>
    </row>
    <row r="40" spans="1:6" customFormat="1" hidden="1" x14ac:dyDescent="0.25">
      <c r="A40" s="3" t="s">
        <v>7</v>
      </c>
      <c r="B40" s="4">
        <f t="shared" si="1"/>
        <v>26107</v>
      </c>
      <c r="C40" s="10">
        <v>6297</v>
      </c>
      <c r="D40" s="10">
        <v>4386</v>
      </c>
      <c r="E40" s="10">
        <v>11373</v>
      </c>
      <c r="F40" s="10">
        <v>4051</v>
      </c>
    </row>
    <row r="41" spans="1:6" customFormat="1" hidden="1" x14ac:dyDescent="0.25">
      <c r="A41" s="3" t="s">
        <v>8</v>
      </c>
      <c r="B41" s="4">
        <f t="shared" si="1"/>
        <v>27861</v>
      </c>
      <c r="C41" s="10">
        <v>7359</v>
      </c>
      <c r="D41" s="10">
        <v>3253</v>
      </c>
      <c r="E41" s="10">
        <v>14670</v>
      </c>
      <c r="F41" s="10">
        <v>2579</v>
      </c>
    </row>
    <row r="42" spans="1:6" customFormat="1" hidden="1" x14ac:dyDescent="0.25">
      <c r="A42" s="3" t="s">
        <v>9</v>
      </c>
      <c r="B42" s="4">
        <f t="shared" si="1"/>
        <v>22277</v>
      </c>
      <c r="C42" s="10">
        <v>5216</v>
      </c>
      <c r="D42" s="10">
        <v>1946</v>
      </c>
      <c r="E42" s="10">
        <v>14445</v>
      </c>
      <c r="F42" s="10">
        <v>670</v>
      </c>
    </row>
    <row r="43" spans="1:6" customFormat="1" hidden="1" x14ac:dyDescent="0.25">
      <c r="A43" s="3" t="s">
        <v>10</v>
      </c>
      <c r="B43" s="4">
        <f t="shared" si="1"/>
        <v>15114</v>
      </c>
      <c r="C43" s="10">
        <v>6176</v>
      </c>
      <c r="D43" s="10">
        <v>319</v>
      </c>
      <c r="E43" s="10">
        <v>5938</v>
      </c>
      <c r="F43" s="10">
        <v>2681</v>
      </c>
    </row>
    <row r="44" spans="1:6" customFormat="1" hidden="1" x14ac:dyDescent="0.25">
      <c r="A44" s="3" t="s">
        <v>11</v>
      </c>
      <c r="B44" s="4">
        <f t="shared" si="1"/>
        <v>24470</v>
      </c>
      <c r="C44" s="10">
        <v>9905</v>
      </c>
      <c r="D44" s="10">
        <v>420</v>
      </c>
      <c r="E44" s="10">
        <v>11297</v>
      </c>
      <c r="F44" s="10">
        <v>2848</v>
      </c>
    </row>
    <row r="45" spans="1:6" customFormat="1" hidden="1" x14ac:dyDescent="0.25">
      <c r="A45" s="3" t="s">
        <v>12</v>
      </c>
      <c r="B45" s="4">
        <f t="shared" si="1"/>
        <v>23586</v>
      </c>
      <c r="C45" s="10">
        <v>5007</v>
      </c>
      <c r="D45" s="10">
        <v>300</v>
      </c>
      <c r="E45" s="10">
        <v>17563</v>
      </c>
      <c r="F45" s="10">
        <v>716</v>
      </c>
    </row>
    <row r="46" spans="1:6" customFormat="1" hidden="1" x14ac:dyDescent="0.25">
      <c r="A46" s="9"/>
      <c r="B46" s="4"/>
      <c r="C46" s="10"/>
      <c r="D46" s="10"/>
      <c r="E46" s="10"/>
      <c r="F46" s="10"/>
    </row>
    <row r="47" spans="1:6" customFormat="1" hidden="1" x14ac:dyDescent="0.25">
      <c r="A47" s="6" t="s">
        <v>15</v>
      </c>
      <c r="B47" s="4">
        <f>SUM(B48:B59)</f>
        <v>310295</v>
      </c>
      <c r="C47" s="2">
        <f>SUM(C48:C59)</f>
        <v>89840</v>
      </c>
      <c r="D47" s="2">
        <f>SUM(D48:D59)</f>
        <v>21193</v>
      </c>
      <c r="E47" s="2">
        <f>SUM(E48:E59)</f>
        <v>178191</v>
      </c>
      <c r="F47" s="2">
        <f>SUM(F48:F59)</f>
        <v>21071</v>
      </c>
    </row>
    <row r="48" spans="1:6" customFormat="1" hidden="1" x14ac:dyDescent="0.25">
      <c r="A48" s="3" t="s">
        <v>1</v>
      </c>
      <c r="B48" s="4">
        <f t="shared" ref="B48:B59" si="2">SUM(C48:F48)</f>
        <v>19874</v>
      </c>
      <c r="C48" s="10">
        <v>7853</v>
      </c>
      <c r="D48" s="10">
        <v>1204</v>
      </c>
      <c r="E48" s="10">
        <v>8993</v>
      </c>
      <c r="F48" s="10">
        <v>1824</v>
      </c>
    </row>
    <row r="49" spans="1:6" customFormat="1" hidden="1" x14ac:dyDescent="0.25">
      <c r="A49" s="3" t="s">
        <v>2</v>
      </c>
      <c r="B49" s="4">
        <f t="shared" si="2"/>
        <v>20165</v>
      </c>
      <c r="C49" s="10">
        <v>8281</v>
      </c>
      <c r="D49" s="10">
        <v>2674</v>
      </c>
      <c r="E49" s="10">
        <v>8252</v>
      </c>
      <c r="F49" s="10">
        <v>958</v>
      </c>
    </row>
    <row r="50" spans="1:6" customFormat="1" hidden="1" x14ac:dyDescent="0.25">
      <c r="A50" s="3" t="s">
        <v>3</v>
      </c>
      <c r="B50" s="4">
        <f t="shared" si="2"/>
        <v>27827</v>
      </c>
      <c r="C50" s="10">
        <v>8356</v>
      </c>
      <c r="D50" s="10">
        <v>1418</v>
      </c>
      <c r="E50" s="10">
        <v>15566</v>
      </c>
      <c r="F50" s="10">
        <v>2487</v>
      </c>
    </row>
    <row r="51" spans="1:6" customFormat="1" hidden="1" x14ac:dyDescent="0.25">
      <c r="A51" s="3" t="s">
        <v>4</v>
      </c>
      <c r="B51" s="4">
        <f t="shared" si="2"/>
        <v>19041</v>
      </c>
      <c r="C51" s="10">
        <v>8012</v>
      </c>
      <c r="D51" s="10">
        <v>1827</v>
      </c>
      <c r="E51" s="10">
        <v>8094</v>
      </c>
      <c r="F51" s="10">
        <v>1108</v>
      </c>
    </row>
    <row r="52" spans="1:6" customFormat="1" hidden="1" x14ac:dyDescent="0.25">
      <c r="A52" s="3" t="s">
        <v>5</v>
      </c>
      <c r="B52" s="4">
        <f t="shared" si="2"/>
        <v>30570</v>
      </c>
      <c r="C52" s="10">
        <v>9705</v>
      </c>
      <c r="D52" s="10">
        <v>2107</v>
      </c>
      <c r="E52" s="10">
        <v>17740</v>
      </c>
      <c r="F52" s="10">
        <v>1018</v>
      </c>
    </row>
    <row r="53" spans="1:6" customFormat="1" hidden="1" x14ac:dyDescent="0.25">
      <c r="A53" s="3" t="s">
        <v>6</v>
      </c>
      <c r="B53" s="4">
        <f t="shared" si="2"/>
        <v>30874</v>
      </c>
      <c r="C53" s="10">
        <v>4317</v>
      </c>
      <c r="D53" s="10">
        <v>2334</v>
      </c>
      <c r="E53" s="10">
        <v>22435</v>
      </c>
      <c r="F53" s="10">
        <v>1788</v>
      </c>
    </row>
    <row r="54" spans="1:6" customFormat="1" hidden="1" x14ac:dyDescent="0.25">
      <c r="A54" s="3" t="s">
        <v>7</v>
      </c>
      <c r="B54" s="4">
        <f t="shared" si="2"/>
        <v>26407</v>
      </c>
      <c r="C54" s="10">
        <v>5888</v>
      </c>
      <c r="D54" s="10">
        <v>3180</v>
      </c>
      <c r="E54" s="10">
        <v>15181</v>
      </c>
      <c r="F54" s="10">
        <v>2158</v>
      </c>
    </row>
    <row r="55" spans="1:6" customFormat="1" hidden="1" x14ac:dyDescent="0.25">
      <c r="A55" s="3" t="s">
        <v>8</v>
      </c>
      <c r="B55" s="4">
        <f t="shared" si="2"/>
        <v>25935</v>
      </c>
      <c r="C55" s="10">
        <v>7321</v>
      </c>
      <c r="D55" s="10">
        <v>1807</v>
      </c>
      <c r="E55" s="10">
        <v>15554</v>
      </c>
      <c r="F55" s="10">
        <v>1253</v>
      </c>
    </row>
    <row r="56" spans="1:6" customFormat="1" hidden="1" x14ac:dyDescent="0.25">
      <c r="A56" s="3" t="s">
        <v>9</v>
      </c>
      <c r="B56" s="4">
        <f t="shared" si="2"/>
        <v>29267</v>
      </c>
      <c r="C56" s="10">
        <v>5680</v>
      </c>
      <c r="D56" s="10">
        <v>2297</v>
      </c>
      <c r="E56" s="10">
        <v>20126</v>
      </c>
      <c r="F56" s="10">
        <v>1164</v>
      </c>
    </row>
    <row r="57" spans="1:6" customFormat="1" hidden="1" x14ac:dyDescent="0.25">
      <c r="A57" s="3" t="s">
        <v>10</v>
      </c>
      <c r="B57" s="4">
        <f t="shared" si="2"/>
        <v>27746</v>
      </c>
      <c r="C57" s="10">
        <v>9707</v>
      </c>
      <c r="D57" s="10">
        <v>1743</v>
      </c>
      <c r="E57" s="10">
        <v>13983</v>
      </c>
      <c r="F57" s="10">
        <v>2313</v>
      </c>
    </row>
    <row r="58" spans="1:6" customFormat="1" hidden="1" x14ac:dyDescent="0.25">
      <c r="A58" s="3" t="s">
        <v>11</v>
      </c>
      <c r="B58" s="4">
        <f t="shared" si="2"/>
        <v>28915</v>
      </c>
      <c r="C58" s="10">
        <v>8878</v>
      </c>
      <c r="D58" s="10">
        <v>326</v>
      </c>
      <c r="E58" s="10">
        <v>18216</v>
      </c>
      <c r="F58" s="10">
        <v>1495</v>
      </c>
    </row>
    <row r="59" spans="1:6" customFormat="1" hidden="1" x14ac:dyDescent="0.25">
      <c r="A59" s="3" t="s">
        <v>12</v>
      </c>
      <c r="B59" s="4">
        <f t="shared" si="2"/>
        <v>23674</v>
      </c>
      <c r="C59" s="10">
        <v>5842</v>
      </c>
      <c r="D59" s="10">
        <v>276</v>
      </c>
      <c r="E59" s="10">
        <v>14051</v>
      </c>
      <c r="F59" s="10">
        <v>3505</v>
      </c>
    </row>
    <row r="60" spans="1:6" customFormat="1" hidden="1" x14ac:dyDescent="0.25">
      <c r="A60" s="9"/>
      <c r="B60" s="4"/>
      <c r="C60" s="10"/>
      <c r="D60" s="10"/>
      <c r="E60" s="10"/>
      <c r="F60" s="10"/>
    </row>
    <row r="61" spans="1:6" customFormat="1" hidden="1" x14ac:dyDescent="0.25">
      <c r="A61" s="6" t="s">
        <v>16</v>
      </c>
      <c r="B61" s="4">
        <f>SUM(B62:B73)</f>
        <v>308239</v>
      </c>
      <c r="C61" s="2">
        <f>SUM(C62:C73)</f>
        <v>70109</v>
      </c>
      <c r="D61" s="2">
        <f>SUM(D62:D73)</f>
        <v>18945</v>
      </c>
      <c r="E61" s="2">
        <f>SUM(E62:E73)</f>
        <v>192214</v>
      </c>
      <c r="F61" s="2">
        <f>SUM(F62:F73)</f>
        <v>26971</v>
      </c>
    </row>
    <row r="62" spans="1:6" customFormat="1" hidden="1" x14ac:dyDescent="0.25">
      <c r="A62" s="3" t="s">
        <v>1</v>
      </c>
      <c r="B62" s="4">
        <f t="shared" ref="B62:B73" si="3">SUM(C62:F62)</f>
        <v>42506</v>
      </c>
      <c r="C62" s="10">
        <v>8968</v>
      </c>
      <c r="D62" s="10">
        <v>2580</v>
      </c>
      <c r="E62" s="10">
        <v>26631</v>
      </c>
      <c r="F62" s="10">
        <v>4327</v>
      </c>
    </row>
    <row r="63" spans="1:6" customFormat="1" hidden="1" x14ac:dyDescent="0.25">
      <c r="A63" s="3" t="s">
        <v>2</v>
      </c>
      <c r="B63" s="4">
        <f t="shared" si="3"/>
        <v>18451</v>
      </c>
      <c r="C63" s="10">
        <v>3662</v>
      </c>
      <c r="D63" s="10">
        <v>298</v>
      </c>
      <c r="E63" s="10">
        <v>13448</v>
      </c>
      <c r="F63" s="10">
        <v>1043</v>
      </c>
    </row>
    <row r="64" spans="1:6" customFormat="1" hidden="1" x14ac:dyDescent="0.25">
      <c r="A64" s="3" t="s">
        <v>3</v>
      </c>
      <c r="B64" s="4">
        <f t="shared" si="3"/>
        <v>19844</v>
      </c>
      <c r="C64" s="10">
        <v>5315</v>
      </c>
      <c r="D64" s="10">
        <v>3274</v>
      </c>
      <c r="E64" s="10">
        <v>10373</v>
      </c>
      <c r="F64" s="10">
        <v>882</v>
      </c>
    </row>
    <row r="65" spans="1:6" customFormat="1" hidden="1" x14ac:dyDescent="0.25">
      <c r="A65" s="3" t="s">
        <v>4</v>
      </c>
      <c r="B65" s="4">
        <f t="shared" si="3"/>
        <v>16216</v>
      </c>
      <c r="C65" s="10">
        <v>5081</v>
      </c>
      <c r="D65" s="10">
        <v>1013</v>
      </c>
      <c r="E65" s="10">
        <v>8965</v>
      </c>
      <c r="F65" s="10">
        <v>1157</v>
      </c>
    </row>
    <row r="66" spans="1:6" customFormat="1" hidden="1" x14ac:dyDescent="0.25">
      <c r="A66" s="3" t="s">
        <v>5</v>
      </c>
      <c r="B66" s="4">
        <f t="shared" si="3"/>
        <v>34074</v>
      </c>
      <c r="C66" s="10">
        <v>7908</v>
      </c>
      <c r="D66" s="10">
        <v>2233</v>
      </c>
      <c r="E66" s="10">
        <v>20145</v>
      </c>
      <c r="F66" s="10">
        <v>3788</v>
      </c>
    </row>
    <row r="67" spans="1:6" customFormat="1" hidden="1" x14ac:dyDescent="0.25">
      <c r="A67" s="3" t="s">
        <v>6</v>
      </c>
      <c r="B67" s="10">
        <f t="shared" si="3"/>
        <v>26543</v>
      </c>
      <c r="C67" s="10">
        <v>5955</v>
      </c>
      <c r="D67" s="10">
        <v>2644</v>
      </c>
      <c r="E67" s="10">
        <v>15370</v>
      </c>
      <c r="F67" s="10">
        <v>2574</v>
      </c>
    </row>
    <row r="68" spans="1:6" customFormat="1" hidden="1" x14ac:dyDescent="0.25">
      <c r="A68" s="3" t="s">
        <v>7</v>
      </c>
      <c r="B68" s="10">
        <f t="shared" si="3"/>
        <v>25420</v>
      </c>
      <c r="C68" s="10">
        <v>4455</v>
      </c>
      <c r="D68" s="10">
        <v>573</v>
      </c>
      <c r="E68" s="10">
        <v>17785</v>
      </c>
      <c r="F68" s="10">
        <v>2607</v>
      </c>
    </row>
    <row r="69" spans="1:6" customFormat="1" hidden="1" x14ac:dyDescent="0.25">
      <c r="A69" s="3" t="s">
        <v>8</v>
      </c>
      <c r="B69" s="10">
        <f t="shared" si="3"/>
        <v>30094</v>
      </c>
      <c r="C69" s="10">
        <v>4723</v>
      </c>
      <c r="D69" s="10">
        <v>1981</v>
      </c>
      <c r="E69" s="10">
        <v>20505</v>
      </c>
      <c r="F69" s="10">
        <v>2885</v>
      </c>
    </row>
    <row r="70" spans="1:6" customFormat="1" hidden="1" x14ac:dyDescent="0.25">
      <c r="A70" s="3" t="s">
        <v>9</v>
      </c>
      <c r="B70" s="10">
        <f t="shared" si="3"/>
        <v>24826</v>
      </c>
      <c r="C70" s="10">
        <v>6087</v>
      </c>
      <c r="D70" s="10">
        <v>590</v>
      </c>
      <c r="E70" s="10">
        <v>16185</v>
      </c>
      <c r="F70" s="10">
        <v>1964</v>
      </c>
    </row>
    <row r="71" spans="1:6" customFormat="1" hidden="1" x14ac:dyDescent="0.25">
      <c r="A71" s="3" t="s">
        <v>10</v>
      </c>
      <c r="B71" s="10">
        <f t="shared" si="3"/>
        <v>34430</v>
      </c>
      <c r="C71" s="10">
        <v>7887</v>
      </c>
      <c r="D71" s="10">
        <v>3213</v>
      </c>
      <c r="E71" s="10">
        <v>22024</v>
      </c>
      <c r="F71" s="10">
        <v>1306</v>
      </c>
    </row>
    <row r="72" spans="1:6" customFormat="1" hidden="1" x14ac:dyDescent="0.25">
      <c r="A72" s="3" t="s">
        <v>11</v>
      </c>
      <c r="B72" s="10">
        <f t="shared" si="3"/>
        <v>24638</v>
      </c>
      <c r="C72" s="10">
        <v>6128</v>
      </c>
      <c r="D72" s="10">
        <v>347</v>
      </c>
      <c r="E72" s="10">
        <v>14863</v>
      </c>
      <c r="F72" s="10">
        <v>3300</v>
      </c>
    </row>
    <row r="73" spans="1:6" customFormat="1" hidden="1" x14ac:dyDescent="0.25">
      <c r="A73" s="3" t="s">
        <v>17</v>
      </c>
      <c r="B73" s="10">
        <f t="shared" si="3"/>
        <v>11197</v>
      </c>
      <c r="C73" s="10">
        <v>3940</v>
      </c>
      <c r="D73" s="10">
        <v>199</v>
      </c>
      <c r="E73" s="10">
        <v>5920</v>
      </c>
      <c r="F73" s="10">
        <v>1138</v>
      </c>
    </row>
    <row r="74" spans="1:6" customFormat="1" hidden="1" x14ac:dyDescent="0.25">
      <c r="A74" s="3"/>
      <c r="B74" s="10"/>
      <c r="C74" s="10"/>
      <c r="D74" s="10"/>
      <c r="E74" s="10"/>
      <c r="F74" s="10"/>
    </row>
    <row r="75" spans="1:6" customFormat="1" hidden="1" x14ac:dyDescent="0.25">
      <c r="A75" s="6" t="s">
        <v>18</v>
      </c>
      <c r="B75" s="4">
        <f>SUM(B76:B87)</f>
        <v>334944</v>
      </c>
      <c r="C75" s="2">
        <f>SUM(C76:C87)</f>
        <v>67886</v>
      </c>
      <c r="D75" s="2">
        <f>SUM(D76:D87)</f>
        <v>23025</v>
      </c>
      <c r="E75" s="2">
        <f>SUM(E76:E87)</f>
        <v>212697</v>
      </c>
      <c r="F75" s="2">
        <f>SUM(F76:F87)</f>
        <v>31327</v>
      </c>
    </row>
    <row r="76" spans="1:6" customFormat="1" hidden="1" x14ac:dyDescent="0.25">
      <c r="A76" s="3" t="s">
        <v>1</v>
      </c>
      <c r="B76" s="4">
        <f>SUM(C76:F76)</f>
        <v>52699</v>
      </c>
      <c r="C76" s="10">
        <v>8761</v>
      </c>
      <c r="D76" s="10">
        <v>4948</v>
      </c>
      <c r="E76" s="10">
        <v>32856</v>
      </c>
      <c r="F76" s="10">
        <v>6134</v>
      </c>
    </row>
    <row r="77" spans="1:6" customFormat="1" hidden="1" x14ac:dyDescent="0.25">
      <c r="A77" s="3" t="s">
        <v>2</v>
      </c>
      <c r="B77" s="4">
        <f>SUM(C77:F77)</f>
        <v>20762</v>
      </c>
      <c r="C77" s="10">
        <v>3356</v>
      </c>
      <c r="D77" s="10">
        <v>2124</v>
      </c>
      <c r="E77" s="10">
        <v>13104</v>
      </c>
      <c r="F77" s="10">
        <v>2178</v>
      </c>
    </row>
    <row r="78" spans="1:6" customFormat="1" hidden="1" x14ac:dyDescent="0.25">
      <c r="A78" s="3" t="s">
        <v>3</v>
      </c>
      <c r="B78" s="4">
        <f>SUM(C78:F78)</f>
        <v>30622</v>
      </c>
      <c r="C78" s="10">
        <v>5800</v>
      </c>
      <c r="D78" s="10">
        <v>1696</v>
      </c>
      <c r="E78" s="10">
        <v>22033</v>
      </c>
      <c r="F78" s="10">
        <v>1093</v>
      </c>
    </row>
    <row r="79" spans="1:6" customFormat="1" hidden="1" x14ac:dyDescent="0.25">
      <c r="A79" s="3" t="s">
        <v>4</v>
      </c>
      <c r="B79" s="4">
        <f>SUM(C79:F79)</f>
        <v>24391</v>
      </c>
      <c r="C79" s="10">
        <v>5188</v>
      </c>
      <c r="D79" s="10">
        <v>1468</v>
      </c>
      <c r="E79" s="10">
        <v>15275</v>
      </c>
      <c r="F79" s="10">
        <v>2460</v>
      </c>
    </row>
    <row r="80" spans="1:6" customFormat="1" hidden="1" x14ac:dyDescent="0.25">
      <c r="A80" s="3" t="s">
        <v>5</v>
      </c>
      <c r="B80" s="4">
        <f>SUM(C80:F80)</f>
        <v>27590</v>
      </c>
      <c r="C80" s="10">
        <v>5504</v>
      </c>
      <c r="D80" s="10">
        <v>2593</v>
      </c>
      <c r="E80" s="10">
        <v>17315</v>
      </c>
      <c r="F80" s="10">
        <v>2178</v>
      </c>
    </row>
    <row r="81" spans="1:6" customFormat="1" hidden="1" x14ac:dyDescent="0.25">
      <c r="A81" s="9" t="s">
        <v>6</v>
      </c>
      <c r="B81" s="4">
        <v>23431</v>
      </c>
      <c r="C81" s="10">
        <v>2720</v>
      </c>
      <c r="D81" s="10">
        <v>285</v>
      </c>
      <c r="E81" s="10">
        <v>17834</v>
      </c>
      <c r="F81" s="10">
        <v>2592</v>
      </c>
    </row>
    <row r="82" spans="1:6" customFormat="1" hidden="1" x14ac:dyDescent="0.25">
      <c r="A82" s="9" t="s">
        <v>7</v>
      </c>
      <c r="B82" s="4">
        <v>31018</v>
      </c>
      <c r="C82" s="10">
        <v>4277</v>
      </c>
      <c r="D82" s="10">
        <v>4497</v>
      </c>
      <c r="E82" s="10">
        <v>17775</v>
      </c>
      <c r="F82" s="10">
        <v>4469</v>
      </c>
    </row>
    <row r="83" spans="1:6" customFormat="1" hidden="1" x14ac:dyDescent="0.25">
      <c r="A83" s="9" t="s">
        <v>8</v>
      </c>
      <c r="B83" s="4">
        <v>33022</v>
      </c>
      <c r="C83" s="10">
        <v>7695</v>
      </c>
      <c r="D83" s="10">
        <v>1702</v>
      </c>
      <c r="E83" s="10">
        <v>19996</v>
      </c>
      <c r="F83" s="10">
        <v>3629</v>
      </c>
    </row>
    <row r="84" spans="1:6" customFormat="1" hidden="1" x14ac:dyDescent="0.25">
      <c r="A84" s="9" t="s">
        <v>9</v>
      </c>
      <c r="B84" s="4">
        <v>26773</v>
      </c>
      <c r="C84" s="10">
        <v>6964</v>
      </c>
      <c r="D84" s="10">
        <v>3271</v>
      </c>
      <c r="E84" s="10">
        <v>15261</v>
      </c>
      <c r="F84" s="10">
        <v>1277</v>
      </c>
    </row>
    <row r="85" spans="1:6" customFormat="1" hidden="1" x14ac:dyDescent="0.25">
      <c r="A85" s="9" t="s">
        <v>10</v>
      </c>
      <c r="B85" s="4">
        <v>31079</v>
      </c>
      <c r="C85" s="10">
        <v>10665</v>
      </c>
      <c r="D85" s="10">
        <v>237</v>
      </c>
      <c r="E85" s="10">
        <v>17323</v>
      </c>
      <c r="F85" s="10">
        <v>2854</v>
      </c>
    </row>
    <row r="86" spans="1:6" customFormat="1" hidden="1" x14ac:dyDescent="0.25">
      <c r="A86" s="9" t="s">
        <v>11</v>
      </c>
      <c r="B86" s="4">
        <v>24927</v>
      </c>
      <c r="C86" s="10">
        <v>5487</v>
      </c>
      <c r="D86" s="10">
        <v>188</v>
      </c>
      <c r="E86" s="10">
        <v>17412</v>
      </c>
      <c r="F86" s="10">
        <v>1840</v>
      </c>
    </row>
    <row r="87" spans="1:6" customFormat="1" hidden="1" x14ac:dyDescent="0.25">
      <c r="A87" s="9" t="s">
        <v>12</v>
      </c>
      <c r="B87" s="4">
        <v>8630</v>
      </c>
      <c r="C87" s="10">
        <v>1469</v>
      </c>
      <c r="D87" s="10">
        <v>16</v>
      </c>
      <c r="E87" s="10">
        <v>6513</v>
      </c>
      <c r="F87" s="10">
        <v>623</v>
      </c>
    </row>
    <row r="88" spans="1:6" customFormat="1" hidden="1" x14ac:dyDescent="0.25">
      <c r="A88" s="9"/>
      <c r="B88" s="4"/>
      <c r="C88" s="10"/>
      <c r="D88" s="10"/>
      <c r="E88" s="10"/>
      <c r="F88" s="10"/>
    </row>
    <row r="89" spans="1:6" customFormat="1" hidden="1" x14ac:dyDescent="0.25">
      <c r="A89" s="6" t="s">
        <v>19</v>
      </c>
      <c r="B89" s="4">
        <f>SUM(B90:B101)</f>
        <v>354416</v>
      </c>
      <c r="C89" s="2">
        <f>SUM(C90:C101)</f>
        <v>65284</v>
      </c>
      <c r="D89" s="2">
        <f>SUM(D90:D101)</f>
        <v>24050</v>
      </c>
      <c r="E89" s="2">
        <f>SUM(E90:E101)</f>
        <v>223765</v>
      </c>
      <c r="F89" s="2">
        <f>SUM(F90:F101)</f>
        <v>41317</v>
      </c>
    </row>
    <row r="90" spans="1:6" customFormat="1" hidden="1" x14ac:dyDescent="0.25">
      <c r="A90" s="3" t="s">
        <v>1</v>
      </c>
      <c r="B90" s="4">
        <f t="shared" ref="B90:B101" si="4">SUM(C90:F90)</f>
        <v>37960</v>
      </c>
      <c r="C90" s="10">
        <v>6180</v>
      </c>
      <c r="D90" s="10">
        <v>358</v>
      </c>
      <c r="E90" s="10">
        <v>29584</v>
      </c>
      <c r="F90" s="10">
        <v>1838</v>
      </c>
    </row>
    <row r="91" spans="1:6" customFormat="1" hidden="1" x14ac:dyDescent="0.25">
      <c r="A91" s="3" t="s">
        <v>2</v>
      </c>
      <c r="B91" s="4">
        <f t="shared" si="4"/>
        <v>23538</v>
      </c>
      <c r="C91" s="10">
        <v>3362</v>
      </c>
      <c r="D91" s="10">
        <v>3385</v>
      </c>
      <c r="E91" s="10">
        <v>12303</v>
      </c>
      <c r="F91" s="10">
        <v>4488</v>
      </c>
    </row>
    <row r="92" spans="1:6" customFormat="1" hidden="1" x14ac:dyDescent="0.25">
      <c r="A92" s="3" t="s">
        <v>3</v>
      </c>
      <c r="B92" s="4">
        <f t="shared" si="4"/>
        <v>32921</v>
      </c>
      <c r="C92" s="10">
        <v>5710</v>
      </c>
      <c r="D92" s="10">
        <v>213</v>
      </c>
      <c r="E92" s="10">
        <v>22402</v>
      </c>
      <c r="F92" s="10">
        <v>4596</v>
      </c>
    </row>
    <row r="93" spans="1:6" customFormat="1" hidden="1" x14ac:dyDescent="0.25">
      <c r="A93" s="3" t="s">
        <v>4</v>
      </c>
      <c r="B93" s="4">
        <f t="shared" si="4"/>
        <v>26456</v>
      </c>
      <c r="C93" s="10">
        <v>5816</v>
      </c>
      <c r="D93" s="10">
        <v>2352</v>
      </c>
      <c r="E93" s="10">
        <v>14751</v>
      </c>
      <c r="F93" s="10">
        <v>3537</v>
      </c>
    </row>
    <row r="94" spans="1:6" customFormat="1" hidden="1" x14ac:dyDescent="0.25">
      <c r="A94" s="3" t="s">
        <v>5</v>
      </c>
      <c r="B94" s="4">
        <f t="shared" si="4"/>
        <v>23356</v>
      </c>
      <c r="C94" s="10">
        <v>4200</v>
      </c>
      <c r="D94" s="10">
        <v>595</v>
      </c>
      <c r="E94" s="10">
        <v>14406</v>
      </c>
      <c r="F94" s="10">
        <v>4155</v>
      </c>
    </row>
    <row r="95" spans="1:6" customFormat="1" hidden="1" x14ac:dyDescent="0.25">
      <c r="A95" s="3" t="s">
        <v>6</v>
      </c>
      <c r="B95" s="4">
        <f t="shared" si="4"/>
        <v>34429</v>
      </c>
      <c r="C95" s="10">
        <v>3049</v>
      </c>
      <c r="D95" s="10">
        <v>3160</v>
      </c>
      <c r="E95" s="10">
        <v>24783</v>
      </c>
      <c r="F95" s="10">
        <v>3437</v>
      </c>
    </row>
    <row r="96" spans="1:6" customFormat="1" hidden="1" x14ac:dyDescent="0.25">
      <c r="A96" s="3" t="s">
        <v>7</v>
      </c>
      <c r="B96" s="4">
        <f t="shared" si="4"/>
        <v>28373</v>
      </c>
      <c r="C96" s="10">
        <v>4694</v>
      </c>
      <c r="D96" s="10">
        <v>1758</v>
      </c>
      <c r="E96" s="10">
        <v>19221</v>
      </c>
      <c r="F96" s="10">
        <v>2700</v>
      </c>
    </row>
    <row r="97" spans="1:6" customFormat="1" hidden="1" x14ac:dyDescent="0.25">
      <c r="A97" s="3" t="s">
        <v>8</v>
      </c>
      <c r="B97" s="4">
        <f t="shared" si="4"/>
        <v>29657</v>
      </c>
      <c r="C97" s="10">
        <v>6789</v>
      </c>
      <c r="D97" s="10">
        <v>2655</v>
      </c>
      <c r="E97" s="10">
        <v>15694</v>
      </c>
      <c r="F97" s="10">
        <v>4519</v>
      </c>
    </row>
    <row r="98" spans="1:6" customFormat="1" hidden="1" x14ac:dyDescent="0.25">
      <c r="A98" s="3" t="s">
        <v>9</v>
      </c>
      <c r="B98" s="4">
        <f t="shared" si="4"/>
        <v>29400</v>
      </c>
      <c r="C98" s="10">
        <v>5017</v>
      </c>
      <c r="D98" s="10">
        <v>5282</v>
      </c>
      <c r="E98" s="10">
        <v>15757</v>
      </c>
      <c r="F98" s="10">
        <v>3344</v>
      </c>
    </row>
    <row r="99" spans="1:6" customFormat="1" hidden="1" x14ac:dyDescent="0.25">
      <c r="A99" s="3" t="s">
        <v>10</v>
      </c>
      <c r="B99" s="4">
        <f t="shared" si="4"/>
        <v>45391</v>
      </c>
      <c r="C99" s="10">
        <v>9078</v>
      </c>
      <c r="D99" s="10">
        <v>3471</v>
      </c>
      <c r="E99" s="10">
        <v>29697</v>
      </c>
      <c r="F99" s="10">
        <v>3145</v>
      </c>
    </row>
    <row r="100" spans="1:6" customFormat="1" hidden="1" x14ac:dyDescent="0.25">
      <c r="A100" s="3" t="s">
        <v>11</v>
      </c>
      <c r="B100" s="4">
        <f t="shared" si="4"/>
        <v>29817</v>
      </c>
      <c r="C100" s="10">
        <v>7840</v>
      </c>
      <c r="D100" s="10">
        <v>693</v>
      </c>
      <c r="E100" s="10">
        <v>17213</v>
      </c>
      <c r="F100" s="10">
        <v>4071</v>
      </c>
    </row>
    <row r="101" spans="1:6" customFormat="1" hidden="1" x14ac:dyDescent="0.25">
      <c r="A101" s="3" t="s">
        <v>12</v>
      </c>
      <c r="B101" s="4">
        <f t="shared" si="4"/>
        <v>13118</v>
      </c>
      <c r="C101" s="10">
        <v>3549</v>
      </c>
      <c r="D101" s="10">
        <v>128</v>
      </c>
      <c r="E101" s="10">
        <v>7954</v>
      </c>
      <c r="F101" s="10">
        <v>1487</v>
      </c>
    </row>
    <row r="102" spans="1:6" customFormat="1" hidden="1" x14ac:dyDescent="0.25">
      <c r="A102" s="9"/>
      <c r="B102" s="4"/>
      <c r="C102" s="10"/>
      <c r="D102" s="10"/>
      <c r="E102" s="10"/>
      <c r="F102" s="10"/>
    </row>
    <row r="103" spans="1:6" customFormat="1" hidden="1" x14ac:dyDescent="0.25">
      <c r="A103" s="6" t="s">
        <v>20</v>
      </c>
      <c r="B103" s="4">
        <f>SUM(B104:B115)</f>
        <v>273566</v>
      </c>
      <c r="C103" s="2">
        <f>SUM(C104:C115)</f>
        <v>58045</v>
      </c>
      <c r="D103" s="2">
        <f>SUM(D104:D115)</f>
        <v>24069</v>
      </c>
      <c r="E103" s="2">
        <f>SUM(E104:E115)</f>
        <v>148983</v>
      </c>
      <c r="F103" s="2">
        <f>SUM(F104:F115)</f>
        <v>42469</v>
      </c>
    </row>
    <row r="104" spans="1:6" customFormat="1" hidden="1" x14ac:dyDescent="0.25">
      <c r="A104" s="3" t="s">
        <v>1</v>
      </c>
      <c r="B104" s="4">
        <f t="shared" ref="B104:B115" si="5">SUM(C104:F104)</f>
        <v>35387</v>
      </c>
      <c r="C104" s="10">
        <v>4256</v>
      </c>
      <c r="D104" s="10">
        <v>3382</v>
      </c>
      <c r="E104" s="10">
        <v>23191</v>
      </c>
      <c r="F104" s="10">
        <v>4558</v>
      </c>
    </row>
    <row r="105" spans="1:6" customFormat="1" hidden="1" x14ac:dyDescent="0.25">
      <c r="A105" s="3" t="s">
        <v>2</v>
      </c>
      <c r="B105" s="4">
        <f t="shared" si="5"/>
        <v>21667</v>
      </c>
      <c r="C105" s="10">
        <v>5195</v>
      </c>
      <c r="D105" s="10">
        <v>168</v>
      </c>
      <c r="E105" s="10">
        <v>14218</v>
      </c>
      <c r="F105" s="10">
        <v>2086</v>
      </c>
    </row>
    <row r="106" spans="1:6" customFormat="1" hidden="1" x14ac:dyDescent="0.25">
      <c r="A106" s="3" t="s">
        <v>3</v>
      </c>
      <c r="B106" s="4">
        <f t="shared" si="5"/>
        <v>27105</v>
      </c>
      <c r="C106" s="10">
        <v>3962</v>
      </c>
      <c r="D106" s="10">
        <v>1482</v>
      </c>
      <c r="E106" s="10">
        <v>19300</v>
      </c>
      <c r="F106" s="10">
        <v>2361</v>
      </c>
    </row>
    <row r="107" spans="1:6" customFormat="1" hidden="1" x14ac:dyDescent="0.25">
      <c r="A107" s="3" t="s">
        <v>4</v>
      </c>
      <c r="B107" s="4">
        <f t="shared" si="5"/>
        <v>22398</v>
      </c>
      <c r="C107" s="10">
        <v>4323</v>
      </c>
      <c r="D107" s="10">
        <v>5112</v>
      </c>
      <c r="E107" s="10">
        <v>10033</v>
      </c>
      <c r="F107" s="10">
        <v>2930</v>
      </c>
    </row>
    <row r="108" spans="1:6" customFormat="1" hidden="1" x14ac:dyDescent="0.25">
      <c r="A108" s="3" t="s">
        <v>5</v>
      </c>
      <c r="B108" s="4">
        <f t="shared" si="5"/>
        <v>14863</v>
      </c>
      <c r="C108" s="10">
        <v>3911</v>
      </c>
      <c r="D108" s="10">
        <v>1396</v>
      </c>
      <c r="E108" s="10">
        <v>7391</v>
      </c>
      <c r="F108" s="10">
        <v>2165</v>
      </c>
    </row>
    <row r="109" spans="1:6" customFormat="1" hidden="1" x14ac:dyDescent="0.25">
      <c r="A109" s="3" t="s">
        <v>6</v>
      </c>
      <c r="B109" s="4">
        <f t="shared" si="5"/>
        <v>20240</v>
      </c>
      <c r="C109" s="10">
        <v>3489</v>
      </c>
      <c r="D109" s="10">
        <v>3635</v>
      </c>
      <c r="E109" s="10">
        <v>9856</v>
      </c>
      <c r="F109" s="10">
        <v>3260</v>
      </c>
    </row>
    <row r="110" spans="1:6" customFormat="1" hidden="1" x14ac:dyDescent="0.25">
      <c r="A110" s="3" t="s">
        <v>7</v>
      </c>
      <c r="B110" s="4">
        <f t="shared" si="5"/>
        <v>21848</v>
      </c>
      <c r="C110" s="10">
        <v>6031</v>
      </c>
      <c r="D110" s="10">
        <v>2079</v>
      </c>
      <c r="E110" s="10">
        <v>10286</v>
      </c>
      <c r="F110" s="10">
        <v>3452</v>
      </c>
    </row>
    <row r="111" spans="1:6" customFormat="1" hidden="1" x14ac:dyDescent="0.25">
      <c r="A111" s="3" t="s">
        <v>8</v>
      </c>
      <c r="B111" s="4">
        <f t="shared" si="5"/>
        <v>17625</v>
      </c>
      <c r="C111" s="10">
        <v>3799</v>
      </c>
      <c r="D111" s="10">
        <v>1612</v>
      </c>
      <c r="E111" s="10">
        <v>8628</v>
      </c>
      <c r="F111" s="10">
        <v>3586</v>
      </c>
    </row>
    <row r="112" spans="1:6" customFormat="1" hidden="1" x14ac:dyDescent="0.25">
      <c r="A112" s="3" t="s">
        <v>9</v>
      </c>
      <c r="B112" s="4">
        <f t="shared" si="5"/>
        <v>17110</v>
      </c>
      <c r="C112" s="10">
        <v>3689</v>
      </c>
      <c r="D112" s="10">
        <v>952</v>
      </c>
      <c r="E112" s="10">
        <v>8315</v>
      </c>
      <c r="F112" s="10">
        <v>4154</v>
      </c>
    </row>
    <row r="113" spans="1:6" customFormat="1" hidden="1" x14ac:dyDescent="0.25">
      <c r="A113" s="3" t="s">
        <v>10</v>
      </c>
      <c r="B113" s="4">
        <f t="shared" si="5"/>
        <v>32351</v>
      </c>
      <c r="C113" s="10">
        <v>9164</v>
      </c>
      <c r="D113" s="10">
        <v>234</v>
      </c>
      <c r="E113" s="10">
        <v>17081</v>
      </c>
      <c r="F113" s="10">
        <v>5872</v>
      </c>
    </row>
    <row r="114" spans="1:6" customFormat="1" hidden="1" x14ac:dyDescent="0.25">
      <c r="A114" s="3" t="s">
        <v>11</v>
      </c>
      <c r="B114" s="4">
        <f t="shared" si="5"/>
        <v>30288</v>
      </c>
      <c r="C114" s="10">
        <v>6146</v>
      </c>
      <c r="D114" s="10">
        <v>3887</v>
      </c>
      <c r="E114" s="10">
        <v>14749</v>
      </c>
      <c r="F114" s="10">
        <v>5506</v>
      </c>
    </row>
    <row r="115" spans="1:6" customFormat="1" hidden="1" x14ac:dyDescent="0.25">
      <c r="A115" s="3" t="s">
        <v>12</v>
      </c>
      <c r="B115" s="4">
        <f t="shared" si="5"/>
        <v>12684</v>
      </c>
      <c r="C115" s="10">
        <v>4080</v>
      </c>
      <c r="D115" s="10">
        <v>130</v>
      </c>
      <c r="E115" s="10">
        <v>5935</v>
      </c>
      <c r="F115" s="10">
        <v>2539</v>
      </c>
    </row>
    <row r="116" spans="1:6" customFormat="1" ht="9" hidden="1" customHeight="1" x14ac:dyDescent="0.25">
      <c r="A116" s="9"/>
      <c r="B116" s="4"/>
      <c r="C116" s="10"/>
      <c r="D116" s="10"/>
      <c r="E116" s="10"/>
      <c r="F116" s="10"/>
    </row>
    <row r="117" spans="1:6" customFormat="1" hidden="1" x14ac:dyDescent="0.25">
      <c r="A117" s="6" t="s">
        <v>21</v>
      </c>
      <c r="B117" s="4">
        <f>SUM(B118:B129)</f>
        <v>254932</v>
      </c>
      <c r="C117" s="2">
        <f>SUM(C118:C129)</f>
        <v>59042</v>
      </c>
      <c r="D117" s="2">
        <f>SUM(D118:D129)</f>
        <v>24059</v>
      </c>
      <c r="E117" s="2">
        <f>SUM(E118:E129)</f>
        <v>132131</v>
      </c>
      <c r="F117" s="2">
        <f>SUM(F118:F129)</f>
        <v>39700</v>
      </c>
    </row>
    <row r="118" spans="1:6" customFormat="1" hidden="1" x14ac:dyDescent="0.25">
      <c r="A118" s="3" t="s">
        <v>1</v>
      </c>
      <c r="B118" s="4">
        <f t="shared" ref="B118:B129" si="6">SUM(C118:F118)</f>
        <v>24541</v>
      </c>
      <c r="C118" s="10">
        <v>7275</v>
      </c>
      <c r="D118" s="10">
        <v>1669</v>
      </c>
      <c r="E118" s="10">
        <v>13524</v>
      </c>
      <c r="F118" s="10">
        <v>2073</v>
      </c>
    </row>
    <row r="119" spans="1:6" customFormat="1" hidden="1" x14ac:dyDescent="0.25">
      <c r="A119" s="3" t="s">
        <v>2</v>
      </c>
      <c r="B119" s="4">
        <f t="shared" si="6"/>
        <v>14515</v>
      </c>
      <c r="C119" s="10">
        <v>2201</v>
      </c>
      <c r="D119" s="10">
        <v>1645</v>
      </c>
      <c r="E119" s="10">
        <v>9257</v>
      </c>
      <c r="F119" s="10">
        <v>1412</v>
      </c>
    </row>
    <row r="120" spans="1:6" customFormat="1" hidden="1" x14ac:dyDescent="0.25">
      <c r="A120" s="3" t="s">
        <v>3</v>
      </c>
      <c r="B120" s="4">
        <f t="shared" si="6"/>
        <v>21065</v>
      </c>
      <c r="C120" s="10">
        <v>4461</v>
      </c>
      <c r="D120" s="10">
        <v>1499</v>
      </c>
      <c r="E120" s="10">
        <v>13095</v>
      </c>
      <c r="F120" s="10">
        <v>2010</v>
      </c>
    </row>
    <row r="121" spans="1:6" customFormat="1" hidden="1" x14ac:dyDescent="0.25">
      <c r="A121" s="3" t="s">
        <v>4</v>
      </c>
      <c r="B121" s="4">
        <f t="shared" si="6"/>
        <v>18452</v>
      </c>
      <c r="C121" s="10">
        <v>2781</v>
      </c>
      <c r="D121" s="10">
        <v>4405</v>
      </c>
      <c r="E121" s="10">
        <v>9316</v>
      </c>
      <c r="F121" s="10">
        <v>1950</v>
      </c>
    </row>
    <row r="122" spans="1:6" customFormat="1" hidden="1" x14ac:dyDescent="0.25">
      <c r="A122" s="3" t="s">
        <v>5</v>
      </c>
      <c r="B122" s="4">
        <f t="shared" si="6"/>
        <v>26608</v>
      </c>
      <c r="C122" s="10">
        <v>5511</v>
      </c>
      <c r="D122" s="10">
        <v>1528</v>
      </c>
      <c r="E122" s="10">
        <v>13541</v>
      </c>
      <c r="F122" s="10">
        <v>6028</v>
      </c>
    </row>
    <row r="123" spans="1:6" customFormat="1" hidden="1" x14ac:dyDescent="0.25">
      <c r="A123" s="3" t="s">
        <v>6</v>
      </c>
      <c r="B123" s="4">
        <f t="shared" si="6"/>
        <v>23723</v>
      </c>
      <c r="C123" s="10">
        <v>4549</v>
      </c>
      <c r="D123" s="10">
        <v>639</v>
      </c>
      <c r="E123" s="10">
        <v>16041</v>
      </c>
      <c r="F123" s="10">
        <v>2494</v>
      </c>
    </row>
    <row r="124" spans="1:6" customFormat="1" hidden="1" x14ac:dyDescent="0.25">
      <c r="A124" s="3" t="s">
        <v>7</v>
      </c>
      <c r="B124" s="4">
        <f t="shared" si="6"/>
        <v>25083</v>
      </c>
      <c r="C124" s="10">
        <v>4522</v>
      </c>
      <c r="D124" s="10">
        <v>5686</v>
      </c>
      <c r="E124" s="10">
        <v>8234</v>
      </c>
      <c r="F124" s="10">
        <v>6641</v>
      </c>
    </row>
    <row r="125" spans="1:6" customFormat="1" hidden="1" x14ac:dyDescent="0.25">
      <c r="A125" s="3" t="s">
        <v>8</v>
      </c>
      <c r="B125" s="4">
        <f t="shared" si="6"/>
        <v>24541</v>
      </c>
      <c r="C125" s="10">
        <v>3998</v>
      </c>
      <c r="D125" s="10">
        <v>4710</v>
      </c>
      <c r="E125" s="10">
        <v>12645</v>
      </c>
      <c r="F125" s="10">
        <v>3188</v>
      </c>
    </row>
    <row r="126" spans="1:6" customFormat="1" hidden="1" x14ac:dyDescent="0.25">
      <c r="A126" s="3" t="s">
        <v>9</v>
      </c>
      <c r="B126" s="4">
        <f t="shared" si="6"/>
        <v>23281</v>
      </c>
      <c r="C126" s="10">
        <v>3720</v>
      </c>
      <c r="D126" s="10">
        <v>1511</v>
      </c>
      <c r="E126" s="10">
        <v>12841</v>
      </c>
      <c r="F126" s="10">
        <v>5209</v>
      </c>
    </row>
    <row r="127" spans="1:6" customFormat="1" hidden="1" x14ac:dyDescent="0.25">
      <c r="A127" s="3" t="s">
        <v>10</v>
      </c>
      <c r="B127" s="4">
        <f t="shared" si="6"/>
        <v>21084</v>
      </c>
      <c r="C127" s="10">
        <v>9281</v>
      </c>
      <c r="D127" s="10">
        <v>171</v>
      </c>
      <c r="E127" s="10">
        <v>8234</v>
      </c>
      <c r="F127" s="10">
        <v>3398</v>
      </c>
    </row>
    <row r="128" spans="1:6" customFormat="1" hidden="1" x14ac:dyDescent="0.25">
      <c r="A128" s="3" t="s">
        <v>22</v>
      </c>
      <c r="B128" s="4">
        <f t="shared" si="6"/>
        <v>22868</v>
      </c>
      <c r="C128" s="10">
        <v>7998</v>
      </c>
      <c r="D128" s="10">
        <v>382</v>
      </c>
      <c r="E128" s="10">
        <v>11361</v>
      </c>
      <c r="F128" s="10">
        <v>3127</v>
      </c>
    </row>
    <row r="129" spans="1:6" customFormat="1" hidden="1" x14ac:dyDescent="0.25">
      <c r="A129" s="3" t="s">
        <v>23</v>
      </c>
      <c r="B129" s="4">
        <f t="shared" si="6"/>
        <v>9171</v>
      </c>
      <c r="C129" s="10">
        <v>2745</v>
      </c>
      <c r="D129" s="10">
        <v>214</v>
      </c>
      <c r="E129" s="10">
        <v>4042</v>
      </c>
      <c r="F129" s="10">
        <v>2170</v>
      </c>
    </row>
    <row r="130" spans="1:6" customFormat="1" ht="6" hidden="1" customHeight="1" x14ac:dyDescent="0.25">
      <c r="A130" s="7"/>
      <c r="B130" s="4"/>
      <c r="C130" s="2"/>
      <c r="D130" s="2"/>
      <c r="E130" s="2"/>
      <c r="F130" s="2"/>
    </row>
    <row r="131" spans="1:6" customFormat="1" hidden="1" x14ac:dyDescent="0.25">
      <c r="A131" s="6" t="s">
        <v>24</v>
      </c>
      <c r="B131" s="4">
        <f t="shared" ref="B131:B143" si="7">SUM(C131:F131)</f>
        <v>339529</v>
      </c>
      <c r="C131" s="2">
        <f>SUM(C132:C143)</f>
        <v>49318</v>
      </c>
      <c r="D131" s="2">
        <f>SUM(D132:D143)</f>
        <v>30381</v>
      </c>
      <c r="E131" s="2">
        <f>SUM(E132:E143)</f>
        <v>121881</v>
      </c>
      <c r="F131" s="2">
        <f>SUM(F132:F143)</f>
        <v>137949</v>
      </c>
    </row>
    <row r="132" spans="1:6" customFormat="1" hidden="1" x14ac:dyDescent="0.25">
      <c r="A132" s="3" t="s">
        <v>1</v>
      </c>
      <c r="B132" s="4">
        <f t="shared" si="7"/>
        <v>36960</v>
      </c>
      <c r="C132" s="10">
        <v>5147</v>
      </c>
      <c r="D132" s="10">
        <v>9621</v>
      </c>
      <c r="E132" s="10">
        <v>11938</v>
      </c>
      <c r="F132" s="10">
        <v>10254</v>
      </c>
    </row>
    <row r="133" spans="1:6" customFormat="1" hidden="1" x14ac:dyDescent="0.25">
      <c r="A133" s="3" t="s">
        <v>2</v>
      </c>
      <c r="B133" s="4">
        <f t="shared" si="7"/>
        <v>15827</v>
      </c>
      <c r="C133" s="10">
        <v>1976</v>
      </c>
      <c r="D133" s="10">
        <v>3229</v>
      </c>
      <c r="E133" s="10">
        <v>4607</v>
      </c>
      <c r="F133" s="10">
        <v>6015</v>
      </c>
    </row>
    <row r="134" spans="1:6" customFormat="1" hidden="1" x14ac:dyDescent="0.25">
      <c r="A134" s="3" t="s">
        <v>25</v>
      </c>
      <c r="B134" s="4">
        <f t="shared" si="7"/>
        <v>18166</v>
      </c>
      <c r="C134" s="10">
        <v>2597</v>
      </c>
      <c r="D134" s="10">
        <v>221</v>
      </c>
      <c r="E134" s="10">
        <v>13044</v>
      </c>
      <c r="F134" s="10">
        <v>2304</v>
      </c>
    </row>
    <row r="135" spans="1:6" customFormat="1" hidden="1" x14ac:dyDescent="0.25">
      <c r="A135" s="3" t="s">
        <v>26</v>
      </c>
      <c r="B135" s="4">
        <f t="shared" si="7"/>
        <v>18099</v>
      </c>
      <c r="C135" s="10">
        <v>3715</v>
      </c>
      <c r="D135" s="10">
        <v>616</v>
      </c>
      <c r="E135" s="10">
        <v>7325</v>
      </c>
      <c r="F135" s="10">
        <v>6443</v>
      </c>
    </row>
    <row r="136" spans="1:6" customFormat="1" hidden="1" x14ac:dyDescent="0.25">
      <c r="A136" s="3" t="s">
        <v>27</v>
      </c>
      <c r="B136" s="4">
        <f t="shared" si="7"/>
        <v>29641</v>
      </c>
      <c r="C136" s="10">
        <v>3343</v>
      </c>
      <c r="D136" s="10">
        <v>550</v>
      </c>
      <c r="E136" s="10">
        <v>17338</v>
      </c>
      <c r="F136" s="10">
        <v>8410</v>
      </c>
    </row>
    <row r="137" spans="1:6" customFormat="1" hidden="1" x14ac:dyDescent="0.25">
      <c r="A137" s="3" t="s">
        <v>28</v>
      </c>
      <c r="B137" s="4">
        <f t="shared" si="7"/>
        <v>31671</v>
      </c>
      <c r="C137" s="10">
        <v>2947</v>
      </c>
      <c r="D137" s="10">
        <v>4401</v>
      </c>
      <c r="E137" s="10">
        <v>7434</v>
      </c>
      <c r="F137" s="10">
        <v>16889</v>
      </c>
    </row>
    <row r="138" spans="1:6" customFormat="1" hidden="1" x14ac:dyDescent="0.25">
      <c r="A138" s="3" t="s">
        <v>29</v>
      </c>
      <c r="B138" s="4">
        <f t="shared" si="7"/>
        <v>47414</v>
      </c>
      <c r="C138" s="10">
        <v>6122</v>
      </c>
      <c r="D138" s="10">
        <v>2505</v>
      </c>
      <c r="E138" s="10">
        <v>14357</v>
      </c>
      <c r="F138" s="10">
        <v>24430</v>
      </c>
    </row>
    <row r="139" spans="1:6" customFormat="1" hidden="1" x14ac:dyDescent="0.25">
      <c r="A139" s="3" t="s">
        <v>30</v>
      </c>
      <c r="B139" s="4">
        <f t="shared" si="7"/>
        <v>49212</v>
      </c>
      <c r="C139" s="10">
        <v>3679</v>
      </c>
      <c r="D139" s="10">
        <v>3307</v>
      </c>
      <c r="E139" s="10">
        <v>7902</v>
      </c>
      <c r="F139" s="10">
        <v>34324</v>
      </c>
    </row>
    <row r="140" spans="1:6" customFormat="1" hidden="1" x14ac:dyDescent="0.25">
      <c r="A140" s="3" t="s">
        <v>31</v>
      </c>
      <c r="B140" s="4">
        <f t="shared" si="7"/>
        <v>31511</v>
      </c>
      <c r="C140" s="10">
        <v>3696</v>
      </c>
      <c r="D140" s="10">
        <v>1377</v>
      </c>
      <c r="E140" s="10">
        <v>16729</v>
      </c>
      <c r="F140" s="10">
        <v>9709</v>
      </c>
    </row>
    <row r="141" spans="1:6" customFormat="1" hidden="1" x14ac:dyDescent="0.25">
      <c r="A141" s="3" t="s">
        <v>32</v>
      </c>
      <c r="B141" s="4">
        <f t="shared" si="7"/>
        <v>23222</v>
      </c>
      <c r="C141" s="10">
        <v>6401</v>
      </c>
      <c r="D141" s="10">
        <v>758</v>
      </c>
      <c r="E141" s="10">
        <v>4869</v>
      </c>
      <c r="F141" s="10">
        <v>11194</v>
      </c>
    </row>
    <row r="142" spans="1:6" customFormat="1" hidden="1" x14ac:dyDescent="0.25">
      <c r="A142" s="3" t="s">
        <v>33</v>
      </c>
      <c r="B142" s="4">
        <f t="shared" si="7"/>
        <v>31547</v>
      </c>
      <c r="C142" s="10">
        <v>6252</v>
      </c>
      <c r="D142" s="10">
        <v>3606</v>
      </c>
      <c r="E142" s="10">
        <v>15429</v>
      </c>
      <c r="F142" s="10">
        <v>6260</v>
      </c>
    </row>
    <row r="143" spans="1:6" customFormat="1" hidden="1" x14ac:dyDescent="0.25">
      <c r="A143" s="3" t="s">
        <v>17</v>
      </c>
      <c r="B143" s="4">
        <f t="shared" si="7"/>
        <v>6259</v>
      </c>
      <c r="C143" s="10">
        <v>3443</v>
      </c>
      <c r="D143" s="10">
        <v>190</v>
      </c>
      <c r="E143" s="10">
        <v>909</v>
      </c>
      <c r="F143" s="10">
        <v>1717</v>
      </c>
    </row>
    <row r="144" spans="1:6" customFormat="1" ht="6.6" hidden="1" customHeight="1" x14ac:dyDescent="0.25">
      <c r="A144" s="11"/>
      <c r="B144" s="5"/>
      <c r="C144" s="5"/>
      <c r="D144" s="5"/>
      <c r="E144" s="5"/>
      <c r="F144" s="5"/>
    </row>
    <row r="145" spans="1:6" customFormat="1" hidden="1" x14ac:dyDescent="0.25">
      <c r="A145" s="6" t="s">
        <v>34</v>
      </c>
      <c r="B145" s="4">
        <f t="shared" ref="B145:B157" si="8">SUM(C145:F145)</f>
        <v>461095</v>
      </c>
      <c r="C145" s="2">
        <f>SUM(C146:C157)</f>
        <v>50810</v>
      </c>
      <c r="D145" s="2">
        <f>SUM(D146:D157)</f>
        <v>26522</v>
      </c>
      <c r="E145" s="2">
        <f>SUM(E146:E157)</f>
        <v>269316</v>
      </c>
      <c r="F145" s="2">
        <f>SUM(F146:F157)</f>
        <v>114447</v>
      </c>
    </row>
    <row r="146" spans="1:6" customFormat="1" hidden="1" x14ac:dyDescent="0.25">
      <c r="A146" s="3" t="s">
        <v>1</v>
      </c>
      <c r="B146" s="4">
        <f t="shared" si="8"/>
        <v>44065</v>
      </c>
      <c r="C146" s="10">
        <v>4205</v>
      </c>
      <c r="D146" s="10">
        <v>5345</v>
      </c>
      <c r="E146" s="10">
        <v>30722</v>
      </c>
      <c r="F146" s="10">
        <v>3793</v>
      </c>
    </row>
    <row r="147" spans="1:6" customFormat="1" hidden="1" x14ac:dyDescent="0.25">
      <c r="A147" s="3" t="s">
        <v>2</v>
      </c>
      <c r="B147" s="4">
        <f t="shared" si="8"/>
        <v>17212</v>
      </c>
      <c r="C147" s="10">
        <v>2323</v>
      </c>
      <c r="D147" s="10">
        <v>1378</v>
      </c>
      <c r="E147" s="10">
        <v>7783</v>
      </c>
      <c r="F147" s="10">
        <v>5728</v>
      </c>
    </row>
    <row r="148" spans="1:6" customFormat="1" hidden="1" x14ac:dyDescent="0.25">
      <c r="A148" s="3" t="s">
        <v>25</v>
      </c>
      <c r="B148" s="4">
        <f t="shared" si="8"/>
        <v>25541</v>
      </c>
      <c r="C148" s="10">
        <v>2490</v>
      </c>
      <c r="D148" s="10">
        <v>538</v>
      </c>
      <c r="E148" s="10">
        <v>11972</v>
      </c>
      <c r="F148" s="10">
        <v>10541</v>
      </c>
    </row>
    <row r="149" spans="1:6" customFormat="1" hidden="1" x14ac:dyDescent="0.25">
      <c r="A149" s="3" t="s">
        <v>26</v>
      </c>
      <c r="B149" s="4">
        <f t="shared" si="8"/>
        <v>28169</v>
      </c>
      <c r="C149" s="10">
        <v>3123</v>
      </c>
      <c r="D149" s="10">
        <v>299</v>
      </c>
      <c r="E149" s="10">
        <v>16359</v>
      </c>
      <c r="F149" s="10">
        <v>8388</v>
      </c>
    </row>
    <row r="150" spans="1:6" customFormat="1" hidden="1" x14ac:dyDescent="0.25">
      <c r="A150" s="3" t="s">
        <v>27</v>
      </c>
      <c r="B150" s="4">
        <f t="shared" si="8"/>
        <v>45251</v>
      </c>
      <c r="C150" s="10">
        <v>2372</v>
      </c>
      <c r="D150" s="10">
        <v>1864</v>
      </c>
      <c r="E150" s="10">
        <v>24628</v>
      </c>
      <c r="F150" s="10">
        <v>16387</v>
      </c>
    </row>
    <row r="151" spans="1:6" customFormat="1" hidden="1" x14ac:dyDescent="0.25">
      <c r="A151" s="3" t="s">
        <v>28</v>
      </c>
      <c r="B151" s="4">
        <f t="shared" si="8"/>
        <v>51594</v>
      </c>
      <c r="C151" s="10">
        <v>2662</v>
      </c>
      <c r="D151" s="10">
        <v>6808</v>
      </c>
      <c r="E151" s="10">
        <v>23875</v>
      </c>
      <c r="F151" s="10">
        <v>18249</v>
      </c>
    </row>
    <row r="152" spans="1:6" customFormat="1" hidden="1" x14ac:dyDescent="0.25">
      <c r="A152" s="3" t="s">
        <v>29</v>
      </c>
      <c r="B152" s="4">
        <f t="shared" si="8"/>
        <v>32603</v>
      </c>
      <c r="C152" s="10">
        <v>5076</v>
      </c>
      <c r="D152" s="10">
        <v>2914</v>
      </c>
      <c r="E152" s="10">
        <v>14905</v>
      </c>
      <c r="F152" s="10">
        <v>9708</v>
      </c>
    </row>
    <row r="153" spans="1:6" customFormat="1" hidden="1" x14ac:dyDescent="0.25">
      <c r="A153" s="3" t="s">
        <v>30</v>
      </c>
      <c r="B153" s="4">
        <f t="shared" si="8"/>
        <v>23874</v>
      </c>
      <c r="C153" s="10">
        <v>3187</v>
      </c>
      <c r="D153" s="10">
        <v>224</v>
      </c>
      <c r="E153" s="10">
        <v>18334</v>
      </c>
      <c r="F153" s="10">
        <v>2129</v>
      </c>
    </row>
    <row r="154" spans="1:6" customFormat="1" hidden="1" x14ac:dyDescent="0.25">
      <c r="A154" s="3" t="s">
        <v>31</v>
      </c>
      <c r="B154" s="4">
        <f t="shared" si="8"/>
        <v>35019</v>
      </c>
      <c r="C154" s="10">
        <v>1994</v>
      </c>
      <c r="D154" s="10">
        <v>4410</v>
      </c>
      <c r="E154" s="10">
        <v>19882</v>
      </c>
      <c r="F154" s="10">
        <v>8733</v>
      </c>
    </row>
    <row r="155" spans="1:6" customFormat="1" hidden="1" x14ac:dyDescent="0.25">
      <c r="A155" s="3" t="s">
        <v>32</v>
      </c>
      <c r="B155" s="4">
        <f t="shared" si="8"/>
        <v>51620</v>
      </c>
      <c r="C155" s="10">
        <v>8528</v>
      </c>
      <c r="D155" s="10">
        <v>2258</v>
      </c>
      <c r="E155" s="10">
        <v>37006</v>
      </c>
      <c r="F155" s="10">
        <v>3828</v>
      </c>
    </row>
    <row r="156" spans="1:6" customFormat="1" hidden="1" x14ac:dyDescent="0.25">
      <c r="A156" s="3" t="s">
        <v>33</v>
      </c>
      <c r="B156" s="4">
        <f t="shared" si="8"/>
        <v>59736</v>
      </c>
      <c r="C156" s="10">
        <v>8696</v>
      </c>
      <c r="D156" s="10">
        <v>391</v>
      </c>
      <c r="E156" s="10">
        <v>32008</v>
      </c>
      <c r="F156" s="10">
        <v>18641</v>
      </c>
    </row>
    <row r="157" spans="1:6" customFormat="1" hidden="1" x14ac:dyDescent="0.25">
      <c r="A157" s="3" t="s">
        <v>17</v>
      </c>
      <c r="B157" s="4">
        <f t="shared" si="8"/>
        <v>46411</v>
      </c>
      <c r="C157" s="10">
        <v>6154</v>
      </c>
      <c r="D157" s="10">
        <v>93</v>
      </c>
      <c r="E157" s="10">
        <v>31842</v>
      </c>
      <c r="F157" s="10">
        <v>8322</v>
      </c>
    </row>
    <row r="158" spans="1:6" customFormat="1" ht="6" hidden="1" customHeight="1" x14ac:dyDescent="0.25">
      <c r="A158" s="3"/>
      <c r="B158" s="2"/>
      <c r="C158" s="10"/>
      <c r="D158" s="10"/>
      <c r="E158" s="10"/>
      <c r="F158" s="10"/>
    </row>
    <row r="159" spans="1:6" customFormat="1" hidden="1" x14ac:dyDescent="0.25">
      <c r="A159" s="6" t="s">
        <v>35</v>
      </c>
      <c r="B159" s="4">
        <f t="shared" ref="B159:B171" si="9">SUM(C159:F159)</f>
        <v>468971</v>
      </c>
      <c r="C159" s="2">
        <f>SUM(C160:C171)</f>
        <v>45995</v>
      </c>
      <c r="D159" s="2">
        <f>SUM(D160:D171)</f>
        <v>32572</v>
      </c>
      <c r="E159" s="2">
        <f>SUM(E160:E171)</f>
        <v>228410</v>
      </c>
      <c r="F159" s="2">
        <f>SUM(F160:F171)</f>
        <v>161994</v>
      </c>
    </row>
    <row r="160" spans="1:6" customFormat="1" hidden="1" x14ac:dyDescent="0.25">
      <c r="A160" s="3" t="s">
        <v>1</v>
      </c>
      <c r="B160" s="4">
        <f t="shared" si="9"/>
        <v>65910</v>
      </c>
      <c r="C160" s="10">
        <v>4151</v>
      </c>
      <c r="D160" s="10">
        <v>8778</v>
      </c>
      <c r="E160" s="10">
        <v>37904</v>
      </c>
      <c r="F160" s="10">
        <v>15077</v>
      </c>
    </row>
    <row r="161" spans="1:6" customFormat="1" hidden="1" x14ac:dyDescent="0.25">
      <c r="A161" s="3" t="s">
        <v>2</v>
      </c>
      <c r="B161" s="4">
        <f t="shared" si="9"/>
        <v>32101</v>
      </c>
      <c r="C161" s="10">
        <v>2146</v>
      </c>
      <c r="D161" s="10">
        <v>310</v>
      </c>
      <c r="E161" s="10">
        <v>15827</v>
      </c>
      <c r="F161" s="10">
        <v>13818</v>
      </c>
    </row>
    <row r="162" spans="1:6" customFormat="1" hidden="1" x14ac:dyDescent="0.25">
      <c r="A162" s="3" t="s">
        <v>3</v>
      </c>
      <c r="B162" s="4">
        <f t="shared" si="9"/>
        <v>54618</v>
      </c>
      <c r="C162" s="10">
        <v>5127</v>
      </c>
      <c r="D162" s="10">
        <v>2275</v>
      </c>
      <c r="E162" s="10">
        <v>16847</v>
      </c>
      <c r="F162" s="10">
        <v>30369</v>
      </c>
    </row>
    <row r="163" spans="1:6" customFormat="1" hidden="1" x14ac:dyDescent="0.25">
      <c r="A163" s="3" t="s">
        <v>4</v>
      </c>
      <c r="B163" s="4">
        <f t="shared" si="9"/>
        <v>35416</v>
      </c>
      <c r="C163" s="10">
        <v>2101</v>
      </c>
      <c r="D163" s="10">
        <v>1682</v>
      </c>
      <c r="E163" s="10">
        <v>20155</v>
      </c>
      <c r="F163" s="10">
        <v>11478</v>
      </c>
    </row>
    <row r="164" spans="1:6" customFormat="1" hidden="1" x14ac:dyDescent="0.25">
      <c r="A164" s="3" t="s">
        <v>5</v>
      </c>
      <c r="B164" s="4">
        <f t="shared" si="9"/>
        <v>41414</v>
      </c>
      <c r="C164" s="10">
        <v>2644</v>
      </c>
      <c r="D164" s="10">
        <v>3836</v>
      </c>
      <c r="E164" s="10">
        <v>17433</v>
      </c>
      <c r="F164" s="10">
        <v>17501</v>
      </c>
    </row>
    <row r="165" spans="1:6" customFormat="1" hidden="1" x14ac:dyDescent="0.25">
      <c r="A165" s="3" t="s">
        <v>6</v>
      </c>
      <c r="B165" s="4">
        <f t="shared" si="9"/>
        <v>37122</v>
      </c>
      <c r="C165" s="10">
        <v>2846</v>
      </c>
      <c r="D165" s="10">
        <v>5028</v>
      </c>
      <c r="E165" s="10">
        <v>20510</v>
      </c>
      <c r="F165" s="10">
        <v>8738</v>
      </c>
    </row>
    <row r="166" spans="1:6" customFormat="1" hidden="1" x14ac:dyDescent="0.25">
      <c r="A166" s="3" t="s">
        <v>7</v>
      </c>
      <c r="B166" s="4">
        <f t="shared" si="9"/>
        <v>32792</v>
      </c>
      <c r="C166" s="10">
        <v>5194</v>
      </c>
      <c r="D166" s="10">
        <v>2857</v>
      </c>
      <c r="E166" s="10">
        <v>18431</v>
      </c>
      <c r="F166" s="10">
        <v>6310</v>
      </c>
    </row>
    <row r="167" spans="1:6" customFormat="1" hidden="1" x14ac:dyDescent="0.25">
      <c r="A167" s="3" t="s">
        <v>8</v>
      </c>
      <c r="B167" s="4">
        <f t="shared" si="9"/>
        <v>63400</v>
      </c>
      <c r="C167" s="10">
        <v>4202</v>
      </c>
      <c r="D167" s="10">
        <v>4799</v>
      </c>
      <c r="E167" s="10">
        <v>39533</v>
      </c>
      <c r="F167" s="10">
        <v>14866</v>
      </c>
    </row>
    <row r="168" spans="1:6" customFormat="1" hidden="1" x14ac:dyDescent="0.25">
      <c r="A168" s="3" t="s">
        <v>9</v>
      </c>
      <c r="B168" s="4">
        <f t="shared" si="9"/>
        <v>50847</v>
      </c>
      <c r="C168" s="10">
        <v>3698</v>
      </c>
      <c r="D168" s="10">
        <v>1695</v>
      </c>
      <c r="E168" s="10">
        <v>25875</v>
      </c>
      <c r="F168" s="10">
        <v>19579</v>
      </c>
    </row>
    <row r="169" spans="1:6" customFormat="1" hidden="1" x14ac:dyDescent="0.25">
      <c r="A169" s="3" t="s">
        <v>10</v>
      </c>
      <c r="B169" s="4">
        <f t="shared" si="9"/>
        <v>45951</v>
      </c>
      <c r="C169" s="10">
        <v>5179</v>
      </c>
      <c r="D169" s="10">
        <v>1295</v>
      </c>
      <c r="E169" s="10">
        <v>15804</v>
      </c>
      <c r="F169" s="10">
        <v>23673</v>
      </c>
    </row>
    <row r="170" spans="1:6" customFormat="1" hidden="1" x14ac:dyDescent="0.25">
      <c r="A170" s="3" t="s">
        <v>11</v>
      </c>
      <c r="B170" s="4">
        <f t="shared" si="9"/>
        <v>7106</v>
      </c>
      <c r="C170" s="10">
        <v>6989</v>
      </c>
      <c r="D170" s="10">
        <v>3</v>
      </c>
      <c r="E170" s="10">
        <v>16</v>
      </c>
      <c r="F170" s="10">
        <v>98</v>
      </c>
    </row>
    <row r="171" spans="1:6" customFormat="1" hidden="1" x14ac:dyDescent="0.25">
      <c r="A171" s="3" t="s">
        <v>12</v>
      </c>
      <c r="B171" s="4">
        <f t="shared" si="9"/>
        <v>2294</v>
      </c>
      <c r="C171" s="10">
        <v>1718</v>
      </c>
      <c r="D171" s="10">
        <v>14</v>
      </c>
      <c r="E171" s="10">
        <v>75</v>
      </c>
      <c r="F171" s="10">
        <v>487</v>
      </c>
    </row>
    <row r="172" spans="1:6" customFormat="1" hidden="1" x14ac:dyDescent="0.25">
      <c r="A172" s="3"/>
      <c r="B172" s="2"/>
      <c r="C172" s="10"/>
      <c r="D172" s="10"/>
      <c r="E172" s="10"/>
      <c r="F172" s="10"/>
    </row>
    <row r="173" spans="1:6" customFormat="1" x14ac:dyDescent="0.25">
      <c r="A173" s="6">
        <v>2018</v>
      </c>
      <c r="B173" s="4">
        <f t="shared" ref="B173:B185" si="10">SUM(C173:F173)</f>
        <v>652725</v>
      </c>
      <c r="C173" s="2">
        <f>SUM(C174:C185)</f>
        <v>49068</v>
      </c>
      <c r="D173" s="2">
        <f>SUM(D174:D185)</f>
        <v>31853</v>
      </c>
      <c r="E173" s="2">
        <f>SUM(E174:E185)</f>
        <v>356608</v>
      </c>
      <c r="F173" s="2">
        <f>SUM(F174:F185)</f>
        <v>215196</v>
      </c>
    </row>
    <row r="174" spans="1:6" customFormat="1" hidden="1" x14ac:dyDescent="0.25">
      <c r="A174" s="3" t="s">
        <v>45</v>
      </c>
      <c r="B174" s="4">
        <f t="shared" si="10"/>
        <v>149399</v>
      </c>
      <c r="C174" s="10">
        <v>9202</v>
      </c>
      <c r="D174" s="10">
        <v>4970</v>
      </c>
      <c r="E174" s="10">
        <v>80652</v>
      </c>
      <c r="F174" s="10">
        <v>54575</v>
      </c>
    </row>
    <row r="175" spans="1:6" customFormat="1" hidden="1" x14ac:dyDescent="0.25">
      <c r="A175" s="3" t="s">
        <v>46</v>
      </c>
      <c r="B175" s="4">
        <f t="shared" si="10"/>
        <v>58770</v>
      </c>
      <c r="C175" s="10">
        <v>3047</v>
      </c>
      <c r="D175" s="10">
        <v>3519</v>
      </c>
      <c r="E175" s="10">
        <v>25404</v>
      </c>
      <c r="F175" s="10">
        <v>26800</v>
      </c>
    </row>
    <row r="176" spans="1:6" customFormat="1" hidden="1" x14ac:dyDescent="0.25">
      <c r="A176" s="3" t="s">
        <v>47</v>
      </c>
      <c r="B176" s="4">
        <f t="shared" si="10"/>
        <v>37193</v>
      </c>
      <c r="C176" s="10">
        <v>4446</v>
      </c>
      <c r="D176" s="10">
        <v>533</v>
      </c>
      <c r="E176" s="10">
        <v>17592</v>
      </c>
      <c r="F176" s="10">
        <v>14622</v>
      </c>
    </row>
    <row r="177" spans="1:6" customFormat="1" hidden="1" x14ac:dyDescent="0.25">
      <c r="A177" s="3" t="s">
        <v>48</v>
      </c>
      <c r="B177" s="4">
        <f t="shared" si="10"/>
        <v>46537</v>
      </c>
      <c r="C177" s="10">
        <v>3551</v>
      </c>
      <c r="D177" s="10">
        <v>2199</v>
      </c>
      <c r="E177" s="10">
        <v>22469</v>
      </c>
      <c r="F177" s="10">
        <v>18318</v>
      </c>
    </row>
    <row r="178" spans="1:6" customFormat="1" hidden="1" x14ac:dyDescent="0.25">
      <c r="A178" s="3" t="s">
        <v>49</v>
      </c>
      <c r="B178" s="4">
        <f t="shared" si="10"/>
        <v>80600</v>
      </c>
      <c r="C178" s="10">
        <v>3470</v>
      </c>
      <c r="D178" s="10">
        <v>5548</v>
      </c>
      <c r="E178" s="10">
        <v>40254</v>
      </c>
      <c r="F178" s="10">
        <v>31328</v>
      </c>
    </row>
    <row r="179" spans="1:6" customFormat="1" hidden="1" x14ac:dyDescent="0.25">
      <c r="A179" s="3" t="s">
        <v>50</v>
      </c>
      <c r="B179" s="4">
        <f t="shared" si="10"/>
        <v>66870</v>
      </c>
      <c r="C179" s="10">
        <v>4580</v>
      </c>
      <c r="D179" s="10">
        <v>2587</v>
      </c>
      <c r="E179" s="10">
        <v>32387</v>
      </c>
      <c r="F179" s="10">
        <v>27316</v>
      </c>
    </row>
    <row r="180" spans="1:6" customFormat="1" hidden="1" x14ac:dyDescent="0.25">
      <c r="A180" s="3" t="s">
        <v>51</v>
      </c>
      <c r="B180" s="4">
        <f t="shared" si="10"/>
        <v>61965</v>
      </c>
      <c r="C180" s="10">
        <v>5076</v>
      </c>
      <c r="D180" s="10">
        <v>3453</v>
      </c>
      <c r="E180" s="10">
        <v>40370</v>
      </c>
      <c r="F180" s="10">
        <v>13066</v>
      </c>
    </row>
    <row r="181" spans="1:6" customFormat="1" hidden="1" x14ac:dyDescent="0.25">
      <c r="A181" s="3" t="s">
        <v>52</v>
      </c>
      <c r="B181" s="4">
        <f t="shared" si="10"/>
        <v>42984</v>
      </c>
      <c r="C181" s="10">
        <v>3486</v>
      </c>
      <c r="D181" s="10">
        <v>2511</v>
      </c>
      <c r="E181" s="10">
        <v>23521</v>
      </c>
      <c r="F181" s="10">
        <v>13466</v>
      </c>
    </row>
    <row r="182" spans="1:6" customFormat="1" hidden="1" x14ac:dyDescent="0.25">
      <c r="A182" s="3" t="s">
        <v>53</v>
      </c>
      <c r="B182" s="4">
        <f t="shared" si="10"/>
        <v>55379</v>
      </c>
      <c r="C182" s="10">
        <v>3649</v>
      </c>
      <c r="D182" s="10">
        <v>4258</v>
      </c>
      <c r="E182" s="10">
        <v>38652</v>
      </c>
      <c r="F182" s="10">
        <v>8820</v>
      </c>
    </row>
    <row r="183" spans="1:6" customFormat="1" hidden="1" x14ac:dyDescent="0.25">
      <c r="A183" s="3" t="s">
        <v>54</v>
      </c>
      <c r="B183" s="4">
        <f t="shared" si="10"/>
        <v>51620</v>
      </c>
      <c r="C183" s="10">
        <v>7527</v>
      </c>
      <c r="D183" s="10">
        <v>1914</v>
      </c>
      <c r="E183" s="10">
        <v>35303</v>
      </c>
      <c r="F183" s="10">
        <v>6876</v>
      </c>
    </row>
    <row r="184" spans="1:6" customFormat="1" hidden="1" x14ac:dyDescent="0.25">
      <c r="A184" s="3" t="s">
        <v>55</v>
      </c>
      <c r="B184" s="4">
        <f t="shared" si="10"/>
        <v>976</v>
      </c>
      <c r="C184" s="10">
        <v>820</v>
      </c>
      <c r="D184" s="10">
        <v>149</v>
      </c>
      <c r="E184" s="10">
        <v>2</v>
      </c>
      <c r="F184" s="10">
        <v>5</v>
      </c>
    </row>
    <row r="185" spans="1:6" customFormat="1" hidden="1" x14ac:dyDescent="0.25">
      <c r="A185" s="3" t="s">
        <v>56</v>
      </c>
      <c r="B185" s="4">
        <f t="shared" si="10"/>
        <v>432</v>
      </c>
      <c r="C185" s="10">
        <v>214</v>
      </c>
      <c r="D185" s="10">
        <v>212</v>
      </c>
      <c r="E185" s="10">
        <v>2</v>
      </c>
      <c r="F185" s="10">
        <v>4</v>
      </c>
    </row>
    <row r="186" spans="1:6" customFormat="1" ht="12" hidden="1" customHeight="1" x14ac:dyDescent="0.25">
      <c r="A186" s="3"/>
      <c r="B186" s="2"/>
      <c r="C186" s="10"/>
      <c r="D186" s="10"/>
      <c r="E186" s="10"/>
      <c r="F186" s="10"/>
    </row>
    <row r="187" spans="1:6" customFormat="1" x14ac:dyDescent="0.25">
      <c r="A187" s="6">
        <v>2019</v>
      </c>
      <c r="B187" s="4">
        <f t="shared" ref="B187:B196" si="11">SUM(C187:F187)</f>
        <v>809021</v>
      </c>
      <c r="C187" s="2">
        <f>SUM(C188:C199)</f>
        <v>59796</v>
      </c>
      <c r="D187" s="2">
        <f>SUM(D188:D199)</f>
        <v>41748</v>
      </c>
      <c r="E187" s="2">
        <f>SUM(E188:E199)</f>
        <v>402322</v>
      </c>
      <c r="F187" s="2">
        <f>SUM(F188:F199)</f>
        <v>305155</v>
      </c>
    </row>
    <row r="188" spans="1:6" customFormat="1" hidden="1" x14ac:dyDescent="0.25">
      <c r="A188" s="3" t="s">
        <v>45</v>
      </c>
      <c r="B188" s="4">
        <f t="shared" si="11"/>
        <v>201618</v>
      </c>
      <c r="C188" s="10">
        <v>16555</v>
      </c>
      <c r="D188" s="10">
        <v>9864</v>
      </c>
      <c r="E188" s="10">
        <v>114425</v>
      </c>
      <c r="F188" s="10">
        <v>60774</v>
      </c>
    </row>
    <row r="189" spans="1:6" customFormat="1" hidden="1" x14ac:dyDescent="0.25">
      <c r="A189" s="3" t="s">
        <v>46</v>
      </c>
      <c r="B189" s="4">
        <f t="shared" si="11"/>
        <v>38180</v>
      </c>
      <c r="C189" s="10">
        <v>3773</v>
      </c>
      <c r="D189" s="10">
        <v>597</v>
      </c>
      <c r="E189" s="10">
        <v>17281</v>
      </c>
      <c r="F189" s="10">
        <v>16529</v>
      </c>
    </row>
    <row r="190" spans="1:6" customFormat="1" hidden="1" x14ac:dyDescent="0.25">
      <c r="A190" s="3" t="s">
        <v>47</v>
      </c>
      <c r="B190" s="4">
        <f t="shared" si="11"/>
        <v>71458</v>
      </c>
      <c r="C190" s="10">
        <v>3599</v>
      </c>
      <c r="D190" s="10">
        <v>1821</v>
      </c>
      <c r="E190" s="10">
        <v>41924</v>
      </c>
      <c r="F190" s="10">
        <v>24114</v>
      </c>
    </row>
    <row r="191" spans="1:6" customFormat="1" hidden="1" x14ac:dyDescent="0.25">
      <c r="A191" s="3" t="s">
        <v>48</v>
      </c>
      <c r="B191" s="4">
        <f t="shared" si="11"/>
        <v>57913</v>
      </c>
      <c r="C191" s="10">
        <v>3369</v>
      </c>
      <c r="D191" s="10">
        <v>1250</v>
      </c>
      <c r="E191" s="10">
        <v>27416</v>
      </c>
      <c r="F191" s="10">
        <v>25878</v>
      </c>
    </row>
    <row r="192" spans="1:6" customFormat="1" hidden="1" x14ac:dyDescent="0.25">
      <c r="A192" s="3" t="s">
        <v>49</v>
      </c>
      <c r="B192" s="4">
        <f t="shared" si="11"/>
        <v>70511</v>
      </c>
      <c r="C192" s="10">
        <v>2651</v>
      </c>
      <c r="D192" s="10">
        <v>5361</v>
      </c>
      <c r="E192" s="10">
        <v>23751</v>
      </c>
      <c r="F192" s="10">
        <v>38748</v>
      </c>
    </row>
    <row r="193" spans="1:7" customFormat="1" hidden="1" x14ac:dyDescent="0.25">
      <c r="A193" s="3" t="s">
        <v>50</v>
      </c>
      <c r="B193" s="4">
        <f t="shared" si="11"/>
        <v>76776</v>
      </c>
      <c r="C193" s="10">
        <v>3351</v>
      </c>
      <c r="D193" s="10">
        <v>52</v>
      </c>
      <c r="E193" s="10">
        <v>19115</v>
      </c>
      <c r="F193" s="10">
        <v>54258</v>
      </c>
    </row>
    <row r="194" spans="1:7" customFormat="1" hidden="1" x14ac:dyDescent="0.25">
      <c r="A194" s="3" t="s">
        <v>51</v>
      </c>
      <c r="B194" s="4">
        <f t="shared" si="11"/>
        <v>76603</v>
      </c>
      <c r="C194" s="10">
        <v>5754</v>
      </c>
      <c r="D194" s="10">
        <v>7467</v>
      </c>
      <c r="E194" s="10">
        <v>45586</v>
      </c>
      <c r="F194" s="10">
        <v>17796</v>
      </c>
    </row>
    <row r="195" spans="1:7" customFormat="1" hidden="1" x14ac:dyDescent="0.25">
      <c r="A195" s="3" t="s">
        <v>52</v>
      </c>
      <c r="B195" s="4">
        <f t="shared" si="11"/>
        <v>61970</v>
      </c>
      <c r="C195" s="10">
        <v>3599</v>
      </c>
      <c r="D195" s="10">
        <v>3806</v>
      </c>
      <c r="E195" s="10">
        <v>35690</v>
      </c>
      <c r="F195" s="10">
        <v>18875</v>
      </c>
    </row>
    <row r="196" spans="1:7" customFormat="1" hidden="1" x14ac:dyDescent="0.25">
      <c r="A196" s="3" t="s">
        <v>53</v>
      </c>
      <c r="B196" s="4">
        <f t="shared" si="11"/>
        <v>64401</v>
      </c>
      <c r="C196" s="10">
        <v>3473</v>
      </c>
      <c r="D196" s="10">
        <v>5524</v>
      </c>
      <c r="E196" s="10">
        <v>26805</v>
      </c>
      <c r="F196" s="10">
        <v>28599</v>
      </c>
    </row>
    <row r="197" spans="1:7" customFormat="1" hidden="1" x14ac:dyDescent="0.25">
      <c r="A197" s="3" t="s">
        <v>54</v>
      </c>
      <c r="B197" s="4">
        <v>43488</v>
      </c>
      <c r="C197" s="10">
        <v>5444</v>
      </c>
      <c r="D197" s="10">
        <v>5812</v>
      </c>
      <c r="E197" s="10">
        <v>23304</v>
      </c>
      <c r="F197" s="10">
        <v>8928</v>
      </c>
      <c r="G197" s="12"/>
    </row>
    <row r="198" spans="1:7" customFormat="1" hidden="1" x14ac:dyDescent="0.25">
      <c r="A198" s="3" t="s">
        <v>55</v>
      </c>
      <c r="B198" s="4">
        <f>SUM(C198:F198)</f>
        <v>42743</v>
      </c>
      <c r="C198" s="10">
        <v>8187</v>
      </c>
      <c r="D198" s="10">
        <v>194</v>
      </c>
      <c r="E198" s="10">
        <v>26190</v>
      </c>
      <c r="F198" s="10">
        <v>8172</v>
      </c>
    </row>
    <row r="199" spans="1:7" customFormat="1" hidden="1" x14ac:dyDescent="0.25">
      <c r="A199" s="3" t="s">
        <v>56</v>
      </c>
      <c r="B199" s="4">
        <f>SUM(C199:F199)</f>
        <v>3360</v>
      </c>
      <c r="C199" s="10">
        <v>41</v>
      </c>
      <c r="D199" s="10">
        <v>0</v>
      </c>
      <c r="E199" s="10">
        <v>835</v>
      </c>
      <c r="F199" s="10">
        <v>2484</v>
      </c>
    </row>
    <row r="200" spans="1:7" customFormat="1" ht="10.9" hidden="1" customHeight="1" x14ac:dyDescent="0.25">
      <c r="A200" s="3"/>
      <c r="B200" s="4"/>
      <c r="C200" s="10"/>
      <c r="D200" s="10"/>
      <c r="E200" s="10"/>
      <c r="F200" s="10"/>
    </row>
    <row r="201" spans="1:7" customFormat="1" x14ac:dyDescent="0.25">
      <c r="A201" s="6">
        <v>2020</v>
      </c>
      <c r="B201" s="4">
        <f t="shared" ref="B201:B205" si="12">SUM(C201:F201)</f>
        <v>894465</v>
      </c>
      <c r="C201" s="2">
        <f>SUM(C202:C220)</f>
        <v>55858</v>
      </c>
      <c r="D201" s="2">
        <f>SUM(D202:D220)</f>
        <v>26226</v>
      </c>
      <c r="E201" s="2">
        <f>SUM(E202:E220)</f>
        <v>356664</v>
      </c>
      <c r="F201" s="2">
        <f>SUM(F202:F220)</f>
        <v>455717</v>
      </c>
    </row>
    <row r="202" spans="1:7" customFormat="1" hidden="1" x14ac:dyDescent="0.25">
      <c r="A202" s="3" t="s">
        <v>45</v>
      </c>
      <c r="B202" s="4">
        <f t="shared" si="12"/>
        <v>115821</v>
      </c>
      <c r="C202" s="10">
        <v>12481</v>
      </c>
      <c r="D202" s="10">
        <v>208</v>
      </c>
      <c r="E202" s="10">
        <v>74103</v>
      </c>
      <c r="F202" s="10">
        <v>29029</v>
      </c>
    </row>
    <row r="203" spans="1:7" customFormat="1" hidden="1" x14ac:dyDescent="0.25">
      <c r="A203" s="3" t="s">
        <v>46</v>
      </c>
      <c r="B203" s="4">
        <f t="shared" si="12"/>
        <v>99212</v>
      </c>
      <c r="C203" s="10">
        <v>3641</v>
      </c>
      <c r="D203" s="10">
        <v>8189</v>
      </c>
      <c r="E203" s="10">
        <v>20487</v>
      </c>
      <c r="F203" s="10">
        <v>66895</v>
      </c>
    </row>
    <row r="204" spans="1:7" customFormat="1" hidden="1" x14ac:dyDescent="0.25">
      <c r="A204" s="3" t="s">
        <v>47</v>
      </c>
      <c r="B204" s="4">
        <f t="shared" si="12"/>
        <v>145198</v>
      </c>
      <c r="C204" s="10">
        <v>2478</v>
      </c>
      <c r="D204" s="10">
        <v>1436</v>
      </c>
      <c r="E204" s="10">
        <v>28585</v>
      </c>
      <c r="F204" s="10">
        <v>112699</v>
      </c>
    </row>
    <row r="205" spans="1:7" customFormat="1" hidden="1" x14ac:dyDescent="0.25">
      <c r="A205" s="3" t="s">
        <v>48</v>
      </c>
      <c r="B205" s="4">
        <f t="shared" si="12"/>
        <v>122519</v>
      </c>
      <c r="C205" s="10">
        <v>3338</v>
      </c>
      <c r="D205" s="10">
        <v>752</v>
      </c>
      <c r="E205" s="10">
        <v>34749</v>
      </c>
      <c r="F205" s="10">
        <v>83680</v>
      </c>
    </row>
    <row r="206" spans="1:7" customFormat="1" hidden="1" x14ac:dyDescent="0.25">
      <c r="A206" s="3" t="s">
        <v>49</v>
      </c>
      <c r="B206" s="4">
        <v>67488</v>
      </c>
      <c r="C206" s="10">
        <v>2190</v>
      </c>
      <c r="D206" s="10">
        <v>2873</v>
      </c>
      <c r="E206" s="10">
        <v>26908</v>
      </c>
      <c r="F206" s="10">
        <v>35517</v>
      </c>
    </row>
    <row r="207" spans="1:7" customFormat="1" hidden="1" x14ac:dyDescent="0.25">
      <c r="A207" s="3" t="s">
        <v>50</v>
      </c>
      <c r="B207" s="4">
        <f t="shared" ref="B207" si="13">SUM(C207:F207)</f>
        <v>69856</v>
      </c>
      <c r="C207" s="10">
        <v>4111</v>
      </c>
      <c r="D207" s="10">
        <v>3502</v>
      </c>
      <c r="E207" s="10">
        <v>34941</v>
      </c>
      <c r="F207" s="10">
        <v>27302</v>
      </c>
    </row>
    <row r="208" spans="1:7" customFormat="1" hidden="1" x14ac:dyDescent="0.25">
      <c r="A208" s="3" t="s">
        <v>51</v>
      </c>
      <c r="B208" s="4">
        <f t="shared" ref="B208:B213" si="14">SUM(C208:F208)</f>
        <v>85135</v>
      </c>
      <c r="C208" s="10">
        <v>8111</v>
      </c>
      <c r="D208" s="10">
        <v>2685</v>
      </c>
      <c r="E208" s="10">
        <v>39064</v>
      </c>
      <c r="F208" s="10">
        <v>35275</v>
      </c>
    </row>
    <row r="209" spans="1:7" customFormat="1" hidden="1" x14ac:dyDescent="0.25">
      <c r="A209" s="3" t="s">
        <v>52</v>
      </c>
      <c r="B209" s="4">
        <f t="shared" si="14"/>
        <v>50119</v>
      </c>
      <c r="C209" s="10">
        <v>3135</v>
      </c>
      <c r="D209" s="10">
        <v>2299</v>
      </c>
      <c r="E209" s="10">
        <v>28841</v>
      </c>
      <c r="F209" s="10">
        <v>15844</v>
      </c>
    </row>
    <row r="210" spans="1:7" customFormat="1" hidden="1" x14ac:dyDescent="0.25">
      <c r="A210" s="3" t="s">
        <v>53</v>
      </c>
      <c r="B210" s="4">
        <f t="shared" si="14"/>
        <v>57536</v>
      </c>
      <c r="C210" s="10">
        <v>3064</v>
      </c>
      <c r="D210" s="10">
        <v>4093</v>
      </c>
      <c r="E210" s="10">
        <v>29075</v>
      </c>
      <c r="F210" s="10">
        <v>21304</v>
      </c>
    </row>
    <row r="211" spans="1:7" customFormat="1" hidden="1" x14ac:dyDescent="0.25">
      <c r="A211" s="3" t="s">
        <v>54</v>
      </c>
      <c r="B211" s="4">
        <f t="shared" si="14"/>
        <v>43995</v>
      </c>
      <c r="C211" s="10">
        <v>6950</v>
      </c>
      <c r="D211" s="10">
        <v>139</v>
      </c>
      <c r="E211" s="10">
        <v>17564</v>
      </c>
      <c r="F211" s="10">
        <v>19342</v>
      </c>
    </row>
    <row r="212" spans="1:7" customFormat="1" hidden="1" x14ac:dyDescent="0.25">
      <c r="A212" s="3" t="s">
        <v>55</v>
      </c>
      <c r="B212" s="4">
        <f t="shared" si="14"/>
        <v>27157</v>
      </c>
      <c r="C212" s="10">
        <v>3131</v>
      </c>
      <c r="D212" s="10">
        <v>50</v>
      </c>
      <c r="E212" s="10">
        <v>15851</v>
      </c>
      <c r="F212" s="10">
        <v>8125</v>
      </c>
    </row>
    <row r="213" spans="1:7" customFormat="1" hidden="1" x14ac:dyDescent="0.25">
      <c r="A213" s="3" t="s">
        <v>56</v>
      </c>
      <c r="B213" s="4">
        <f t="shared" si="14"/>
        <v>10429</v>
      </c>
      <c r="C213" s="10">
        <v>3228</v>
      </c>
      <c r="D213" s="10">
        <v>0</v>
      </c>
      <c r="E213" s="10">
        <v>6496</v>
      </c>
      <c r="F213" s="10">
        <v>705</v>
      </c>
    </row>
    <row r="214" spans="1:7" customFormat="1" hidden="1" x14ac:dyDescent="0.25">
      <c r="A214" s="3" t="s">
        <v>6</v>
      </c>
      <c r="B214" s="4"/>
      <c r="C214" s="10"/>
      <c r="D214" s="10"/>
      <c r="E214" s="10"/>
      <c r="F214" s="10"/>
    </row>
    <row r="215" spans="1:7" customFormat="1" hidden="1" x14ac:dyDescent="0.25">
      <c r="A215" s="3" t="s">
        <v>7</v>
      </c>
      <c r="B215" s="4"/>
      <c r="C215" s="10"/>
      <c r="D215" s="10"/>
      <c r="E215" s="10"/>
      <c r="F215" s="10"/>
    </row>
    <row r="216" spans="1:7" customFormat="1" hidden="1" x14ac:dyDescent="0.25">
      <c r="A216" s="3" t="s">
        <v>8</v>
      </c>
      <c r="B216" s="4"/>
      <c r="C216" s="10"/>
      <c r="D216" s="10"/>
      <c r="E216" s="10"/>
      <c r="F216" s="10"/>
    </row>
    <row r="217" spans="1:7" customFormat="1" hidden="1" x14ac:dyDescent="0.25">
      <c r="A217" s="3" t="s">
        <v>9</v>
      </c>
      <c r="B217" s="4"/>
      <c r="C217" s="10"/>
      <c r="D217" s="10"/>
      <c r="E217" s="10"/>
      <c r="F217" s="10"/>
    </row>
    <row r="218" spans="1:7" customFormat="1" hidden="1" x14ac:dyDescent="0.25">
      <c r="A218" s="3" t="s">
        <v>10</v>
      </c>
      <c r="B218" s="4"/>
      <c r="C218" s="10"/>
      <c r="D218" s="10"/>
      <c r="E218" s="10"/>
      <c r="F218" s="10"/>
      <c r="G218" s="12"/>
    </row>
    <row r="219" spans="1:7" customFormat="1" hidden="1" x14ac:dyDescent="0.25">
      <c r="A219" s="3" t="s">
        <v>11</v>
      </c>
      <c r="B219" s="4"/>
      <c r="C219" s="10"/>
      <c r="D219" s="10"/>
      <c r="E219" s="10"/>
      <c r="F219" s="10"/>
    </row>
    <row r="220" spans="1:7" customFormat="1" hidden="1" x14ac:dyDescent="0.25">
      <c r="A220" s="3" t="s">
        <v>12</v>
      </c>
      <c r="B220" s="4"/>
      <c r="C220" s="10"/>
      <c r="D220" s="10"/>
      <c r="E220" s="10"/>
      <c r="F220" s="10"/>
    </row>
    <row r="221" spans="1:7" customFormat="1" ht="10.9" hidden="1" customHeight="1" x14ac:dyDescent="0.25">
      <c r="A221" s="3"/>
      <c r="B221" s="4"/>
      <c r="C221" s="10"/>
      <c r="D221" s="10"/>
      <c r="E221" s="10"/>
      <c r="F221" s="10"/>
    </row>
    <row r="222" spans="1:7" customFormat="1" x14ac:dyDescent="0.25">
      <c r="A222" s="6">
        <v>2021</v>
      </c>
      <c r="B222" s="4">
        <f>SUM(C222:F222)</f>
        <v>768779</v>
      </c>
      <c r="C222" s="2">
        <f>SUM(C223:C234)</f>
        <v>60684</v>
      </c>
      <c r="D222" s="2">
        <f>SUM(D223:D234)</f>
        <v>34573</v>
      </c>
      <c r="E222" s="2">
        <f>SUM(E223:E234)</f>
        <v>373978</v>
      </c>
      <c r="F222" s="2">
        <f>SUM(F223:F234)</f>
        <v>299544</v>
      </c>
    </row>
    <row r="223" spans="1:7" customFormat="1" hidden="1" x14ac:dyDescent="0.25">
      <c r="A223" s="3" t="s">
        <v>45</v>
      </c>
      <c r="B223" s="4">
        <f t="shared" ref="B223:B224" si="15">SUM(C223:F223)</f>
        <v>123502</v>
      </c>
      <c r="C223" s="10">
        <v>12093</v>
      </c>
      <c r="D223" s="10">
        <v>6388</v>
      </c>
      <c r="E223" s="10">
        <v>66340</v>
      </c>
      <c r="F223" s="10">
        <v>38681</v>
      </c>
    </row>
    <row r="224" spans="1:7" customFormat="1" hidden="1" x14ac:dyDescent="0.25">
      <c r="A224" s="3" t="s">
        <v>46</v>
      </c>
      <c r="B224" s="4">
        <f t="shared" si="15"/>
        <v>78889</v>
      </c>
      <c r="C224" s="10">
        <v>2639</v>
      </c>
      <c r="D224" s="10">
        <v>81</v>
      </c>
      <c r="E224" s="10">
        <v>52255</v>
      </c>
      <c r="F224" s="10">
        <v>23914</v>
      </c>
    </row>
    <row r="225" spans="1:7" customFormat="1" hidden="1" x14ac:dyDescent="0.25">
      <c r="A225" s="3" t="s">
        <v>47</v>
      </c>
      <c r="B225" s="4">
        <f>SUM(C225:F225)</f>
        <v>90269</v>
      </c>
      <c r="C225" s="10">
        <v>2399</v>
      </c>
      <c r="D225" s="10">
        <v>5012</v>
      </c>
      <c r="E225" s="10">
        <v>19907</v>
      </c>
      <c r="F225" s="10">
        <v>62951</v>
      </c>
    </row>
    <row r="226" spans="1:7" customFormat="1" hidden="1" x14ac:dyDescent="0.25">
      <c r="A226" s="3" t="s">
        <v>48</v>
      </c>
      <c r="B226" s="4">
        <f>SUM(C226:F226)</f>
        <v>92245</v>
      </c>
      <c r="C226" s="10">
        <v>2741</v>
      </c>
      <c r="D226" s="10">
        <v>4596</v>
      </c>
      <c r="E226" s="10">
        <v>33358</v>
      </c>
      <c r="F226" s="10">
        <v>51550</v>
      </c>
    </row>
    <row r="227" spans="1:7" customFormat="1" hidden="1" x14ac:dyDescent="0.25">
      <c r="A227" s="3" t="s">
        <v>49</v>
      </c>
      <c r="B227" s="4">
        <f>SUM(C227:F227)</f>
        <v>64580</v>
      </c>
      <c r="C227" s="10">
        <v>2810</v>
      </c>
      <c r="D227" s="10">
        <v>6316</v>
      </c>
      <c r="E227" s="10">
        <v>34449</v>
      </c>
      <c r="F227" s="10">
        <v>21005</v>
      </c>
    </row>
    <row r="228" spans="1:7" customFormat="1" hidden="1" x14ac:dyDescent="0.25">
      <c r="A228" s="3" t="s">
        <v>57</v>
      </c>
      <c r="B228" s="4">
        <f>SUM(C228:F228)</f>
        <v>53810</v>
      </c>
      <c r="C228" s="10">
        <v>2456</v>
      </c>
      <c r="D228" s="10">
        <v>1244</v>
      </c>
      <c r="E228" s="10">
        <v>34014</v>
      </c>
      <c r="F228" s="10">
        <v>16096</v>
      </c>
    </row>
    <row r="229" spans="1:7" customFormat="1" hidden="1" x14ac:dyDescent="0.25">
      <c r="A229" s="3" t="s">
        <v>58</v>
      </c>
      <c r="B229" s="20">
        <f>SUM(C229:F229)</f>
        <v>60020</v>
      </c>
      <c r="C229" s="21">
        <v>6584</v>
      </c>
      <c r="D229" s="21">
        <v>2878</v>
      </c>
      <c r="E229" s="21">
        <v>34766</v>
      </c>
      <c r="F229" s="21">
        <v>15792</v>
      </c>
    </row>
    <row r="230" spans="1:7" customFormat="1" hidden="1" x14ac:dyDescent="0.25">
      <c r="A230" s="3" t="s">
        <v>59</v>
      </c>
      <c r="B230" s="20">
        <f t="shared" ref="B230" si="16">SUM(C230:F230)</f>
        <v>72591</v>
      </c>
      <c r="C230" s="21">
        <v>2930</v>
      </c>
      <c r="D230" s="21">
        <v>3348</v>
      </c>
      <c r="E230" s="21">
        <v>38566</v>
      </c>
      <c r="F230" s="21">
        <v>27747</v>
      </c>
    </row>
    <row r="231" spans="1:7" customFormat="1" hidden="1" x14ac:dyDescent="0.25">
      <c r="A231" s="3" t="s">
        <v>60</v>
      </c>
      <c r="B231" s="20">
        <f>SUM(C231:F231)</f>
        <v>37312</v>
      </c>
      <c r="C231" s="21">
        <v>3925</v>
      </c>
      <c r="D231" s="21">
        <v>160</v>
      </c>
      <c r="E231" s="21">
        <v>24923</v>
      </c>
      <c r="F231" s="21">
        <v>8304</v>
      </c>
    </row>
    <row r="232" spans="1:7" customFormat="1" hidden="1" x14ac:dyDescent="0.25">
      <c r="A232" s="3" t="s">
        <v>61</v>
      </c>
      <c r="B232" s="20">
        <f>SUM(C232:F232)</f>
        <v>52813</v>
      </c>
      <c r="C232" s="21">
        <v>7640</v>
      </c>
      <c r="D232" s="21">
        <v>3929</v>
      </c>
      <c r="E232" s="21">
        <v>24453</v>
      </c>
      <c r="F232" s="21">
        <v>16791</v>
      </c>
    </row>
    <row r="233" spans="1:7" customFormat="1" hidden="1" x14ac:dyDescent="0.25">
      <c r="A233" s="3" t="s">
        <v>62</v>
      </c>
      <c r="B233" s="20">
        <f>SUM(C233:F233)</f>
        <v>29555</v>
      </c>
      <c r="C233" s="22">
        <v>6447</v>
      </c>
      <c r="D233" s="22">
        <v>379</v>
      </c>
      <c r="E233" s="22">
        <v>7498</v>
      </c>
      <c r="F233" s="22">
        <v>15231</v>
      </c>
    </row>
    <row r="234" spans="1:7" customFormat="1" hidden="1" x14ac:dyDescent="0.25">
      <c r="A234" s="3" t="s">
        <v>63</v>
      </c>
      <c r="B234" s="20">
        <f>SUM(C234:F234)</f>
        <v>13193</v>
      </c>
      <c r="C234" s="22">
        <v>8020</v>
      </c>
      <c r="D234" s="22">
        <v>242</v>
      </c>
      <c r="E234" s="22">
        <v>3449</v>
      </c>
      <c r="F234" s="22">
        <v>1482</v>
      </c>
    </row>
    <row r="235" spans="1:7" customFormat="1" x14ac:dyDescent="0.25">
      <c r="A235" s="6">
        <v>2022</v>
      </c>
      <c r="B235" s="20">
        <f>B237</f>
        <v>54726</v>
      </c>
      <c r="C235" s="2">
        <f>C237</f>
        <v>2496</v>
      </c>
      <c r="D235" s="2">
        <f>D237</f>
        <v>151</v>
      </c>
      <c r="E235" s="2">
        <f>E237</f>
        <v>38502</v>
      </c>
      <c r="F235" s="2">
        <f>F237</f>
        <v>13577</v>
      </c>
    </row>
    <row r="236" spans="1:7" customFormat="1" x14ac:dyDescent="0.25">
      <c r="A236" s="3" t="s">
        <v>45</v>
      </c>
      <c r="B236" s="20">
        <v>197895</v>
      </c>
      <c r="C236" s="22">
        <v>4509</v>
      </c>
      <c r="D236" s="22">
        <v>2357</v>
      </c>
      <c r="E236" s="22">
        <v>127511</v>
      </c>
      <c r="F236" s="22">
        <v>63518</v>
      </c>
    </row>
    <row r="237" spans="1:7" customFormat="1" x14ac:dyDescent="0.25">
      <c r="A237" s="3" t="s">
        <v>64</v>
      </c>
      <c r="B237" s="20">
        <v>54726</v>
      </c>
      <c r="C237" s="22">
        <v>2496</v>
      </c>
      <c r="D237" s="22">
        <v>151</v>
      </c>
      <c r="E237" s="22">
        <v>38502</v>
      </c>
      <c r="F237" s="22">
        <v>13577</v>
      </c>
    </row>
    <row r="238" spans="1:7" customFormat="1" ht="6.6" customHeight="1" x14ac:dyDescent="0.25">
      <c r="A238" s="13"/>
      <c r="B238" s="14"/>
      <c r="C238" s="14"/>
      <c r="D238" s="14"/>
      <c r="E238" s="14"/>
      <c r="F238" s="14"/>
    </row>
    <row r="239" spans="1:7" customFormat="1" x14ac:dyDescent="0.25">
      <c r="A239" s="7"/>
      <c r="B239" s="7"/>
      <c r="C239" s="7"/>
      <c r="D239" s="7"/>
      <c r="E239" s="7"/>
      <c r="F239" s="7"/>
      <c r="G239" s="7"/>
    </row>
    <row r="240" spans="1:7" customFormat="1" x14ac:dyDescent="0.25">
      <c r="A240" s="7"/>
      <c r="B240" s="7"/>
      <c r="C240" s="7"/>
      <c r="D240" s="7"/>
      <c r="E240" s="7"/>
      <c r="F240" s="7"/>
      <c r="G240" s="7"/>
    </row>
    <row r="241" spans="1:7" customFormat="1" x14ac:dyDescent="0.25">
      <c r="A241" s="7"/>
      <c r="B241" s="7"/>
      <c r="C241" s="7"/>
      <c r="D241" s="7"/>
      <c r="E241" s="7"/>
      <c r="F241" s="7"/>
      <c r="G241" s="7"/>
    </row>
    <row r="242" spans="1:7" customFormat="1" x14ac:dyDescent="0.25">
      <c r="A242" s="7"/>
      <c r="B242" s="7"/>
      <c r="C242" s="7"/>
      <c r="D242" s="7"/>
      <c r="E242" s="7"/>
      <c r="F242" s="7"/>
      <c r="G242" s="7"/>
    </row>
    <row r="243" spans="1:7" customFormat="1" x14ac:dyDescent="0.25">
      <c r="A243" s="7"/>
      <c r="B243" s="7"/>
      <c r="C243" s="7"/>
      <c r="D243" s="7"/>
      <c r="E243" s="7"/>
      <c r="F243" s="7"/>
      <c r="G243" s="7"/>
    </row>
    <row r="244" spans="1:7" customFormat="1" x14ac:dyDescent="0.25">
      <c r="A244" s="7"/>
      <c r="B244" s="7"/>
      <c r="C244" s="7"/>
      <c r="D244" s="7"/>
      <c r="E244" s="7"/>
      <c r="F244" s="7"/>
      <c r="G244" s="7"/>
    </row>
    <row r="245" spans="1:7" customFormat="1" x14ac:dyDescent="0.25">
      <c r="A245" s="7"/>
      <c r="B245" s="7"/>
      <c r="C245" s="7"/>
      <c r="D245" s="7"/>
      <c r="E245" s="7"/>
      <c r="F245" s="7"/>
      <c r="G245" s="7"/>
    </row>
    <row r="246" spans="1:7" customFormat="1" x14ac:dyDescent="0.25">
      <c r="A246" s="7"/>
      <c r="B246" s="7"/>
      <c r="C246" s="7"/>
      <c r="D246" s="7"/>
      <c r="E246" s="7"/>
      <c r="F246" s="7"/>
      <c r="G246" s="7"/>
    </row>
    <row r="247" spans="1:7" customFormat="1" x14ac:dyDescent="0.25">
      <c r="A247" s="7"/>
      <c r="B247" s="7"/>
      <c r="C247" s="7"/>
      <c r="D247" s="7"/>
      <c r="E247" s="7"/>
      <c r="F247" s="7"/>
      <c r="G247" s="7"/>
    </row>
    <row r="248" spans="1:7" customFormat="1" x14ac:dyDescent="0.25">
      <c r="A248" s="7"/>
      <c r="B248" s="7"/>
      <c r="C248" s="7"/>
      <c r="D248" s="7"/>
      <c r="E248" s="7"/>
      <c r="F248" s="7"/>
      <c r="G248" s="7"/>
    </row>
    <row r="249" spans="1:7" customFormat="1" x14ac:dyDescent="0.25">
      <c r="A249" s="7"/>
      <c r="B249" s="7"/>
      <c r="C249" s="7"/>
      <c r="D249" s="7"/>
      <c r="E249" s="7"/>
      <c r="F249" s="7"/>
      <c r="G249" s="7"/>
    </row>
    <row r="250" spans="1:7" customFormat="1" x14ac:dyDescent="0.25">
      <c r="A250" s="7"/>
      <c r="B250" s="7"/>
      <c r="C250" s="7"/>
      <c r="D250" s="7"/>
      <c r="E250" s="7"/>
      <c r="F250" s="7"/>
      <c r="G250" s="7"/>
    </row>
    <row r="251" spans="1:7" customFormat="1" x14ac:dyDescent="0.25">
      <c r="A251" s="7"/>
      <c r="B251" s="7"/>
      <c r="C251" s="7"/>
      <c r="D251" s="7"/>
      <c r="E251" s="7"/>
      <c r="F251" s="7"/>
      <c r="G251" s="7"/>
    </row>
    <row r="252" spans="1:7" customFormat="1" x14ac:dyDescent="0.25">
      <c r="A252" s="7"/>
      <c r="B252" s="7"/>
      <c r="C252" s="7"/>
      <c r="D252" s="7"/>
      <c r="E252" s="7"/>
      <c r="F252" s="7"/>
      <c r="G252" s="7"/>
    </row>
    <row r="253" spans="1:7" customFormat="1" x14ac:dyDescent="0.25">
      <c r="A253" s="7"/>
      <c r="B253" s="7"/>
      <c r="C253" s="7"/>
      <c r="D253" s="7"/>
      <c r="E253" s="7"/>
      <c r="F253" s="7"/>
      <c r="G253" s="7"/>
    </row>
    <row r="254" spans="1:7" customFormat="1" x14ac:dyDescent="0.25">
      <c r="A254" s="7"/>
      <c r="B254" s="7"/>
      <c r="C254" s="7"/>
      <c r="D254" s="7"/>
      <c r="E254" s="7"/>
      <c r="F254" s="7"/>
      <c r="G254" s="7"/>
    </row>
  </sheetData>
  <mergeCells count="3">
    <mergeCell ref="A1:F1"/>
    <mergeCell ref="A3:A4"/>
    <mergeCell ref="B3:F3"/>
  </mergeCells>
  <phoneticPr fontId="5" type="noConversion"/>
  <pageMargins left="0.39370078740157483" right="0.39370078740157483" top="0.39370078740157483" bottom="0.39370078740157483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New cases taken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行政執行案件新收情形</dc:title>
  <dc:subject>行政執行案件新收情形</dc:subject>
  <dc:creator>行政執行署士林行政執行處</dc:creator>
  <cp:keywords>行政執行案件新收情形</cp:keywords>
  <cp:lastModifiedBy>統計室承攬-李亞泰</cp:lastModifiedBy>
  <cp:lastPrinted>2021-12-23T08:34:51Z</cp:lastPrinted>
  <dcterms:created xsi:type="dcterms:W3CDTF">2005-11-18T01:38:51Z</dcterms:created>
  <dcterms:modified xsi:type="dcterms:W3CDTF">2022-03-02T01:51:24Z</dcterms:modified>
</cp:coreProperties>
</file>