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tao-b02\Downloads\Useful\"/>
    </mc:Choice>
  </mc:AlternateContent>
  <bookViews>
    <workbookView xWindow="0" yWindow="0" windowWidth="28800" windowHeight="12255"/>
  </bookViews>
  <sheets>
    <sheet name="徵起情形" sheetId="1" r:id="rId1"/>
  </sheets>
  <calcPr calcId="162913" calcMode="manual"/>
</workbook>
</file>

<file path=xl/calcChain.xml><?xml version="1.0" encoding="utf-8"?>
<calcChain xmlns="http://schemas.openxmlformats.org/spreadsheetml/2006/main">
  <c r="B208" i="1" l="1"/>
  <c r="B207" i="1" l="1"/>
  <c r="B206" i="1" l="1"/>
  <c r="B205" i="1" l="1"/>
  <c r="B203" i="1" l="1"/>
  <c r="B202" i="1"/>
  <c r="B217" i="1" l="1"/>
  <c r="B216" i="1"/>
  <c r="B215" i="1"/>
  <c r="B214" i="1"/>
  <c r="B213" i="1"/>
  <c r="B212" i="1"/>
  <c r="B211" i="1"/>
  <c r="B210" i="1"/>
  <c r="B209" i="1"/>
  <c r="B204" i="1"/>
  <c r="B201" i="1"/>
  <c r="B200" i="1" s="1"/>
  <c r="F200" i="1"/>
  <c r="E200" i="1"/>
  <c r="D200" i="1"/>
  <c r="C200" i="1"/>
  <c r="B198" i="1" l="1"/>
  <c r="B197" i="1"/>
  <c r="B196" i="1"/>
  <c r="B195" i="1"/>
  <c r="B194" i="1"/>
  <c r="B193" i="1"/>
  <c r="B192" i="1"/>
  <c r="B191" i="1"/>
  <c r="B190" i="1"/>
  <c r="B189" i="1"/>
  <c r="B188" i="1"/>
  <c r="B187" i="1"/>
  <c r="F186" i="1"/>
  <c r="E186" i="1"/>
  <c r="D186" i="1"/>
  <c r="C186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F172" i="1"/>
  <c r="E172" i="1"/>
  <c r="D172" i="1"/>
  <c r="C172" i="1"/>
  <c r="C159" i="1" s="1"/>
  <c r="B170" i="1"/>
  <c r="B169" i="1"/>
  <c r="B168" i="1"/>
  <c r="B167" i="1"/>
  <c r="B166" i="1"/>
  <c r="B165" i="1"/>
  <c r="B164" i="1"/>
  <c r="B163" i="1"/>
  <c r="B162" i="1"/>
  <c r="B161" i="1"/>
  <c r="B160" i="1"/>
  <c r="E159" i="1"/>
  <c r="D159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F145" i="1"/>
  <c r="E145" i="1"/>
  <c r="D145" i="1"/>
  <c r="C145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F131" i="1"/>
  <c r="E131" i="1"/>
  <c r="D131" i="1"/>
  <c r="C131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F117" i="1"/>
  <c r="E117" i="1"/>
  <c r="D117" i="1"/>
  <c r="C117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F103" i="1"/>
  <c r="E103" i="1"/>
  <c r="D103" i="1"/>
  <c r="C103" i="1"/>
  <c r="B101" i="1"/>
  <c r="B100" i="1"/>
  <c r="B99" i="1"/>
  <c r="B98" i="1"/>
  <c r="B97" i="1"/>
  <c r="B96" i="1"/>
  <c r="B95" i="1"/>
  <c r="B94" i="1"/>
  <c r="B93" i="1"/>
  <c r="B92" i="1"/>
  <c r="B91" i="1"/>
  <c r="B90" i="1"/>
  <c r="F89" i="1"/>
  <c r="E89" i="1"/>
  <c r="D89" i="1"/>
  <c r="C89" i="1"/>
  <c r="B87" i="1"/>
  <c r="B86" i="1"/>
  <c r="B82" i="1"/>
  <c r="B81" i="1"/>
  <c r="B80" i="1"/>
  <c r="B79" i="1"/>
  <c r="B78" i="1"/>
  <c r="B77" i="1"/>
  <c r="B76" i="1"/>
  <c r="F75" i="1"/>
  <c r="E75" i="1"/>
  <c r="D75" i="1"/>
  <c r="C75" i="1"/>
  <c r="B73" i="1"/>
  <c r="B72" i="1"/>
  <c r="B71" i="1"/>
  <c r="B70" i="1"/>
  <c r="B69" i="1"/>
  <c r="B68" i="1"/>
  <c r="B67" i="1"/>
  <c r="B66" i="1"/>
  <c r="B65" i="1"/>
  <c r="B64" i="1"/>
  <c r="B63" i="1"/>
  <c r="B62" i="1"/>
  <c r="F61" i="1"/>
  <c r="E61" i="1"/>
  <c r="D61" i="1"/>
  <c r="C61" i="1"/>
  <c r="B59" i="1"/>
  <c r="B58" i="1"/>
  <c r="B57" i="1"/>
  <c r="B56" i="1"/>
  <c r="B55" i="1"/>
  <c r="B54" i="1"/>
  <c r="B53" i="1"/>
  <c r="B52" i="1"/>
  <c r="B51" i="1"/>
  <c r="B50" i="1"/>
  <c r="B49" i="1"/>
  <c r="B48" i="1"/>
  <c r="F47" i="1"/>
  <c r="E47" i="1"/>
  <c r="D47" i="1"/>
  <c r="C47" i="1"/>
  <c r="B45" i="1"/>
  <c r="B44" i="1"/>
  <c r="B43" i="1"/>
  <c r="B42" i="1"/>
  <c r="B41" i="1"/>
  <c r="B40" i="1"/>
  <c r="B39" i="1"/>
  <c r="B38" i="1"/>
  <c r="B37" i="1"/>
  <c r="B36" i="1"/>
  <c r="B35" i="1"/>
  <c r="B34" i="1"/>
  <c r="F33" i="1"/>
  <c r="E33" i="1"/>
  <c r="D33" i="1"/>
  <c r="C33" i="1"/>
  <c r="B31" i="1"/>
  <c r="B30" i="1"/>
  <c r="B29" i="1"/>
  <c r="B28" i="1"/>
  <c r="B27" i="1"/>
  <c r="B26" i="1"/>
  <c r="B25" i="1"/>
  <c r="B24" i="1"/>
  <c r="B23" i="1"/>
  <c r="B22" i="1"/>
  <c r="B21" i="1"/>
  <c r="B20" i="1"/>
  <c r="F19" i="1"/>
  <c r="E19" i="1"/>
  <c r="D19" i="1"/>
  <c r="C19" i="1"/>
  <c r="B17" i="1"/>
  <c r="B16" i="1"/>
  <c r="B15" i="1"/>
  <c r="B14" i="1"/>
  <c r="F5" i="1"/>
  <c r="E5" i="1"/>
  <c r="D5" i="1"/>
  <c r="C5" i="1"/>
  <c r="B103" i="1" l="1"/>
  <c r="B117" i="1"/>
  <c r="B61" i="1"/>
  <c r="B33" i="1"/>
  <c r="B172" i="1"/>
  <c r="B5" i="1"/>
  <c r="B75" i="1"/>
  <c r="B145" i="1"/>
  <c r="B47" i="1"/>
  <c r="B131" i="1"/>
  <c r="B186" i="1"/>
  <c r="B19" i="1"/>
  <c r="B89" i="1"/>
  <c r="F159" i="1"/>
  <c r="B159" i="1" s="1"/>
</calcChain>
</file>

<file path=xl/sharedStrings.xml><?xml version="1.0" encoding="utf-8"?>
<sst xmlns="http://schemas.openxmlformats.org/spreadsheetml/2006/main" count="213" uniqueCount="56">
  <si>
    <t>士林分署行政執行案件徵起金額情形</t>
  </si>
  <si>
    <t>單位：新台幣元</t>
  </si>
  <si>
    <t>年月別</t>
  </si>
  <si>
    <t>徵起金額</t>
  </si>
  <si>
    <t>合計</t>
  </si>
  <si>
    <t>財稅</t>
  </si>
  <si>
    <t>健保</t>
  </si>
  <si>
    <t>罰鍰</t>
  </si>
  <si>
    <t>費用</t>
  </si>
  <si>
    <r>
      <t>95</t>
    </r>
    <r>
      <rPr>
        <sz val="12"/>
        <color rgb="FF000000"/>
        <rFont val="標楷體"/>
        <family val="4"/>
        <charset val="136"/>
      </rPr>
      <t>年</t>
    </r>
  </si>
  <si>
    <r>
      <t>1</t>
    </r>
    <r>
      <rPr>
        <sz val="12"/>
        <color rgb="FF000000"/>
        <rFont val="標楷體"/>
        <family val="4"/>
        <charset val="136"/>
      </rPr>
      <t>月</t>
    </r>
  </si>
  <si>
    <t xml:space="preserve">- </t>
  </si>
  <si>
    <r>
      <t>2</t>
    </r>
    <r>
      <rPr>
        <sz val="12"/>
        <color rgb="FF000000"/>
        <rFont val="標楷體"/>
        <family val="4"/>
        <charset val="136"/>
      </rPr>
      <t>月</t>
    </r>
  </si>
  <si>
    <r>
      <t>3</t>
    </r>
    <r>
      <rPr>
        <sz val="12"/>
        <color rgb="FF000000"/>
        <rFont val="標楷體"/>
        <family val="4"/>
        <charset val="136"/>
      </rPr>
      <t>月</t>
    </r>
  </si>
  <si>
    <r>
      <t>4</t>
    </r>
    <r>
      <rPr>
        <sz val="12"/>
        <color rgb="FF000000"/>
        <rFont val="標楷體"/>
        <family val="4"/>
        <charset val="136"/>
      </rPr>
      <t>月</t>
    </r>
  </si>
  <si>
    <r>
      <t>5</t>
    </r>
    <r>
      <rPr>
        <sz val="12"/>
        <color rgb="FF000000"/>
        <rFont val="標楷體"/>
        <family val="4"/>
        <charset val="136"/>
      </rPr>
      <t>月</t>
    </r>
  </si>
  <si>
    <r>
      <t>6</t>
    </r>
    <r>
      <rPr>
        <sz val="12"/>
        <color rgb="FF000000"/>
        <rFont val="標楷體"/>
        <family val="4"/>
        <charset val="136"/>
      </rPr>
      <t>月</t>
    </r>
  </si>
  <si>
    <r>
      <t>7</t>
    </r>
    <r>
      <rPr>
        <sz val="12"/>
        <color rgb="FF000000"/>
        <rFont val="標楷體"/>
        <family val="4"/>
        <charset val="136"/>
      </rPr>
      <t>月</t>
    </r>
  </si>
  <si>
    <r>
      <t>8</t>
    </r>
    <r>
      <rPr>
        <sz val="12"/>
        <color rgb="FF000000"/>
        <rFont val="標楷體"/>
        <family val="4"/>
        <charset val="136"/>
      </rPr>
      <t>月</t>
    </r>
  </si>
  <si>
    <r>
      <t>9</t>
    </r>
    <r>
      <rPr>
        <sz val="12"/>
        <color rgb="FF000000"/>
        <rFont val="標楷體"/>
        <family val="4"/>
        <charset val="136"/>
      </rPr>
      <t>月</t>
    </r>
  </si>
  <si>
    <r>
      <t>10</t>
    </r>
    <r>
      <rPr>
        <sz val="12"/>
        <color rgb="FF000000"/>
        <rFont val="標楷體"/>
        <family val="4"/>
        <charset val="136"/>
      </rPr>
      <t>月</t>
    </r>
  </si>
  <si>
    <r>
      <t>11</t>
    </r>
    <r>
      <rPr>
        <sz val="12"/>
        <color rgb="FF000000"/>
        <rFont val="標楷體"/>
        <family val="4"/>
        <charset val="136"/>
      </rPr>
      <t>月</t>
    </r>
  </si>
  <si>
    <r>
      <t>12</t>
    </r>
    <r>
      <rPr>
        <sz val="12"/>
        <color rgb="FF000000"/>
        <rFont val="標楷體"/>
        <family val="4"/>
        <charset val="136"/>
      </rPr>
      <t>月</t>
    </r>
  </si>
  <si>
    <r>
      <t>96</t>
    </r>
    <r>
      <rPr>
        <sz val="12"/>
        <color rgb="FF000000"/>
        <rFont val="標楷體"/>
        <family val="4"/>
        <charset val="136"/>
      </rPr>
      <t>年</t>
    </r>
  </si>
  <si>
    <r>
      <t>97</t>
    </r>
    <r>
      <rPr>
        <sz val="12"/>
        <color rgb="FF000000"/>
        <rFont val="標楷體"/>
        <family val="4"/>
        <charset val="136"/>
      </rPr>
      <t>年</t>
    </r>
  </si>
  <si>
    <r>
      <t>98</t>
    </r>
    <r>
      <rPr>
        <sz val="12"/>
        <color rgb="FF000000"/>
        <rFont val="標楷體"/>
        <family val="4"/>
        <charset val="136"/>
      </rPr>
      <t>年</t>
    </r>
  </si>
  <si>
    <r>
      <t>99</t>
    </r>
    <r>
      <rPr>
        <sz val="12"/>
        <color rgb="FF000000"/>
        <rFont val="標楷體"/>
        <family val="4"/>
        <charset val="136"/>
      </rPr>
      <t>年</t>
    </r>
  </si>
  <si>
    <r>
      <t>100</t>
    </r>
    <r>
      <rPr>
        <sz val="12"/>
        <color rgb="FF000000"/>
        <rFont val="標楷體"/>
        <family val="4"/>
        <charset val="136"/>
      </rPr>
      <t>年</t>
    </r>
  </si>
  <si>
    <r>
      <t>101</t>
    </r>
    <r>
      <rPr>
        <sz val="12"/>
        <color rgb="FF000000"/>
        <rFont val="標楷體"/>
        <family val="4"/>
        <charset val="136"/>
      </rPr>
      <t>年</t>
    </r>
  </si>
  <si>
    <r>
      <t>102</t>
    </r>
    <r>
      <rPr>
        <sz val="12"/>
        <color rgb="FF000000"/>
        <rFont val="標楷體"/>
        <family val="4"/>
        <charset val="136"/>
      </rPr>
      <t>年</t>
    </r>
  </si>
  <si>
    <r>
      <t>103</t>
    </r>
    <r>
      <rPr>
        <sz val="12"/>
        <color rgb="FF000000"/>
        <rFont val="標楷體"/>
        <family val="4"/>
        <charset val="136"/>
      </rPr>
      <t>年</t>
    </r>
  </si>
  <si>
    <t>11月</t>
  </si>
  <si>
    <t>12月</t>
  </si>
  <si>
    <r>
      <t>104</t>
    </r>
    <r>
      <rPr>
        <sz val="12"/>
        <color rgb="FF000000"/>
        <rFont val="標楷體"/>
        <family val="4"/>
        <charset val="136"/>
      </rPr>
      <t>年</t>
    </r>
  </si>
  <si>
    <t>3月</t>
  </si>
  <si>
    <t>4月</t>
  </si>
  <si>
    <t>5月</t>
  </si>
  <si>
    <r>
      <t>6</t>
    </r>
    <r>
      <rPr>
        <sz val="12"/>
        <color rgb="FF000000"/>
        <rFont val="細明體"/>
        <family val="3"/>
        <charset val="136"/>
      </rPr>
      <t>月</t>
    </r>
  </si>
  <si>
    <r>
      <t>7</t>
    </r>
    <r>
      <rPr>
        <sz val="12"/>
        <color rgb="FF000000"/>
        <rFont val="細明體"/>
        <family val="3"/>
        <charset val="136"/>
      </rPr>
      <t>月</t>
    </r>
  </si>
  <si>
    <r>
      <t>8</t>
    </r>
    <r>
      <rPr>
        <sz val="12"/>
        <color rgb="FF000000"/>
        <rFont val="細明體"/>
        <family val="3"/>
        <charset val="136"/>
      </rPr>
      <t>月</t>
    </r>
  </si>
  <si>
    <r>
      <t>9</t>
    </r>
    <r>
      <rPr>
        <sz val="12"/>
        <color rgb="FF000000"/>
        <rFont val="細明體"/>
        <family val="3"/>
        <charset val="136"/>
      </rPr>
      <t>月</t>
    </r>
  </si>
  <si>
    <t>10月</t>
  </si>
  <si>
    <r>
      <t>11</t>
    </r>
    <r>
      <rPr>
        <sz val="12"/>
        <color rgb="FF000000"/>
        <rFont val="細明體"/>
        <family val="3"/>
        <charset val="136"/>
      </rPr>
      <t>月</t>
    </r>
  </si>
  <si>
    <r>
      <t>12</t>
    </r>
    <r>
      <rPr>
        <sz val="12"/>
        <color rgb="FF000000"/>
        <rFont val="細明體"/>
        <family val="3"/>
        <charset val="136"/>
      </rPr>
      <t>月</t>
    </r>
  </si>
  <si>
    <r>
      <t>105</t>
    </r>
    <r>
      <rPr>
        <sz val="12"/>
        <color rgb="FF000000"/>
        <rFont val="標楷體"/>
        <family val="4"/>
        <charset val="136"/>
      </rPr>
      <t>年</t>
    </r>
  </si>
  <si>
    <r>
      <t>3</t>
    </r>
    <r>
      <rPr>
        <sz val="12"/>
        <color rgb="FF000000"/>
        <rFont val="細明體"/>
        <family val="3"/>
        <charset val="136"/>
      </rPr>
      <t>月</t>
    </r>
  </si>
  <si>
    <r>
      <t>10</t>
    </r>
    <r>
      <rPr>
        <sz val="12"/>
        <color rgb="FF000000"/>
        <rFont val="細明體"/>
        <family val="3"/>
        <charset val="136"/>
      </rPr>
      <t>月</t>
    </r>
  </si>
  <si>
    <r>
      <t>106</t>
    </r>
    <r>
      <rPr>
        <sz val="12"/>
        <color rgb="FF000000"/>
        <rFont val="標楷體"/>
        <family val="4"/>
        <charset val="136"/>
      </rPr>
      <t>年</t>
    </r>
  </si>
  <si>
    <r>
      <t>107</t>
    </r>
    <r>
      <rPr>
        <sz val="12"/>
        <color rgb="FF000000"/>
        <rFont val="標楷體"/>
        <family val="4"/>
        <charset val="136"/>
      </rPr>
      <t>年</t>
    </r>
  </si>
  <si>
    <r>
      <t>108</t>
    </r>
    <r>
      <rPr>
        <sz val="12"/>
        <color rgb="FF000000"/>
        <rFont val="標楷體"/>
        <family val="4"/>
        <charset val="136"/>
      </rPr>
      <t>年</t>
    </r>
  </si>
  <si>
    <r>
      <t>109</t>
    </r>
    <r>
      <rPr>
        <sz val="12"/>
        <color rgb="FF000000"/>
        <rFont val="標楷體"/>
        <family val="4"/>
        <charset val="136"/>
      </rPr>
      <t>年</t>
    </r>
    <phoneticPr fontId="7" type="noConversion"/>
  </si>
  <si>
    <r>
      <t>4</t>
    </r>
    <r>
      <rPr>
        <sz val="12"/>
        <color rgb="FF000000"/>
        <rFont val="標楷體"/>
        <family val="4"/>
        <charset val="136"/>
      </rPr>
      <t>月</t>
    </r>
    <phoneticPr fontId="7" type="noConversion"/>
  </si>
  <si>
    <r>
      <t>5</t>
    </r>
    <r>
      <rPr>
        <sz val="12"/>
        <color rgb="FF000000"/>
        <rFont val="標楷體"/>
        <family val="4"/>
        <charset val="136"/>
      </rPr>
      <t>月</t>
    </r>
    <phoneticPr fontId="7" type="noConversion"/>
  </si>
  <si>
    <r>
      <t>6</t>
    </r>
    <r>
      <rPr>
        <sz val="12"/>
        <color rgb="FF000000"/>
        <rFont val="標楷體"/>
        <family val="4"/>
        <charset val="136"/>
      </rPr>
      <t>月</t>
    </r>
    <phoneticPr fontId="7" type="noConversion"/>
  </si>
  <si>
    <r>
      <t>7</t>
    </r>
    <r>
      <rPr>
        <sz val="12"/>
        <color rgb="FF000000"/>
        <rFont val="標楷體"/>
        <family val="4"/>
        <charset val="136"/>
      </rPr>
      <t>月</t>
    </r>
    <phoneticPr fontId="7" type="noConversion"/>
  </si>
  <si>
    <r>
      <t>8</t>
    </r>
    <r>
      <rPr>
        <sz val="12"/>
        <color rgb="FF000000"/>
        <rFont val="標楷體"/>
        <family val="4"/>
        <charset val="136"/>
      </rPr>
      <t>月</t>
    </r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</si>
</sst>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 &quot;"/>
    <numFmt numFmtId="177" formatCode="#,##0&quot; &quot;;[Red]&quot;(&quot;#,##0&quot;)&quot;"/>
  </numFmts>
  <fonts count="8" x14ac:knownFonts="1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6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13"/>
      <color rgb="FF000000"/>
      <name val="標楷體"/>
      <family val="4"/>
      <charset val="136"/>
    </font>
    <font>
      <sz val="12"/>
      <color rgb="FF000000"/>
      <name val="Times New Roman"/>
      <family val="1"/>
    </font>
    <font>
      <sz val="12"/>
      <color rgb="FF000000"/>
      <name val="細明體"/>
      <family val="3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1" fillId="0" borderId="0" applyNumberFormat="0" applyFont="0" applyBorder="0" applyProtection="0">
      <alignment vertical="center"/>
    </xf>
  </cellStyleXfs>
  <cellXfs count="25">
    <xf numFmtId="0" fontId="0" fillId="0" borderId="0" xfId="0"/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3" xfId="0" applyFont="1" applyBorder="1" applyAlignment="1">
      <alignment horizontal="center" vertical="center" textRotation="255" wrapText="1"/>
    </xf>
    <xf numFmtId="0" fontId="4" fillId="0" borderId="2" xfId="0" applyFont="1" applyBorder="1" applyAlignment="1">
      <alignment horizontal="center" vertical="center" textRotation="255" wrapText="1"/>
    </xf>
    <xf numFmtId="0" fontId="5" fillId="0" borderId="4" xfId="0" applyFont="1" applyFill="1" applyBorder="1" applyAlignment="1">
      <alignment horizontal="right" vertical="center" wrapText="1"/>
    </xf>
    <xf numFmtId="176" fontId="5" fillId="0" borderId="0" xfId="0" applyNumberFormat="1" applyFont="1" applyAlignment="1">
      <alignment vertical="center"/>
    </xf>
    <xf numFmtId="0" fontId="5" fillId="0" borderId="5" xfId="0" applyFont="1" applyBorder="1" applyAlignment="1">
      <alignment horizontal="right" vertical="center" wrapText="1"/>
    </xf>
    <xf numFmtId="176" fontId="5" fillId="0" borderId="6" xfId="0" applyNumberFormat="1" applyFont="1" applyBorder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176" fontId="5" fillId="0" borderId="6" xfId="0" applyNumberFormat="1" applyFont="1" applyBorder="1" applyAlignment="1">
      <alignment vertical="center"/>
    </xf>
    <xf numFmtId="176" fontId="5" fillId="0" borderId="0" xfId="1" applyNumberFormat="1" applyFont="1" applyFill="1" applyAlignment="1">
      <alignment vertical="center"/>
    </xf>
    <xf numFmtId="0" fontId="0" fillId="0" borderId="5" xfId="0" applyBorder="1" applyAlignment="1">
      <alignment vertical="center"/>
    </xf>
    <xf numFmtId="0" fontId="5" fillId="0" borderId="5" xfId="0" applyFont="1" applyFill="1" applyBorder="1" applyAlignment="1">
      <alignment horizontal="right" vertical="center" wrapText="1"/>
    </xf>
    <xf numFmtId="177" fontId="5" fillId="0" borderId="0" xfId="0" applyNumberFormat="1" applyFont="1"/>
    <xf numFmtId="0" fontId="5" fillId="0" borderId="0" xfId="0" applyFont="1" applyAlignment="1">
      <alignment horizontal="right" vertical="center" wrapText="1"/>
    </xf>
    <xf numFmtId="0" fontId="5" fillId="0" borderId="0" xfId="0" applyFont="1" applyFill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2">
    <cellStyle name="一般" xfId="0" builtinId="0" customBuiltin="1"/>
    <cellStyle name="一般_徵起情形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3"/>
  <sheetViews>
    <sheetView tabSelected="1" workbookViewId="0">
      <pane ySplit="171" topLeftCell="A199" activePane="bottomLeft" state="frozen"/>
      <selection pane="bottomLeft" activeCell="A219" sqref="A219"/>
    </sheetView>
  </sheetViews>
  <sheetFormatPr defaultRowHeight="16.5" x14ac:dyDescent="0.25"/>
  <cols>
    <col min="1" max="1" width="14.625" style="18" customWidth="1"/>
    <col min="2" max="2" width="18.5" style="18" customWidth="1"/>
    <col min="3" max="3" width="18.25" style="18" customWidth="1"/>
    <col min="4" max="4" width="16.25" style="18" customWidth="1"/>
    <col min="5" max="5" width="16.5" style="18" customWidth="1"/>
    <col min="6" max="6" width="16.375" style="18" customWidth="1"/>
    <col min="7" max="7" width="12.5" style="18" bestFit="1" customWidth="1"/>
    <col min="8" max="256" width="11.25" style="18" customWidth="1"/>
    <col min="257" max="257" width="14.625" style="18" customWidth="1"/>
    <col min="258" max="258" width="18.5" style="18" customWidth="1"/>
    <col min="259" max="259" width="18.25" style="18" customWidth="1"/>
    <col min="260" max="260" width="16.25" style="18" customWidth="1"/>
    <col min="261" max="261" width="16.5" style="18" customWidth="1"/>
    <col min="262" max="262" width="16.375" style="18" customWidth="1"/>
    <col min="263" max="263" width="12.5" style="18" bestFit="1" customWidth="1"/>
    <col min="264" max="512" width="11.25" style="18" customWidth="1"/>
    <col min="513" max="513" width="14.625" style="18" customWidth="1"/>
    <col min="514" max="514" width="18.5" style="18" customWidth="1"/>
    <col min="515" max="515" width="18.25" style="18" customWidth="1"/>
    <col min="516" max="516" width="16.25" style="18" customWidth="1"/>
    <col min="517" max="517" width="16.5" style="18" customWidth="1"/>
    <col min="518" max="518" width="16.375" style="18" customWidth="1"/>
    <col min="519" max="519" width="12.5" style="18" bestFit="1" customWidth="1"/>
    <col min="520" max="768" width="11.25" style="18" customWidth="1"/>
    <col min="769" max="769" width="14.625" style="18" customWidth="1"/>
    <col min="770" max="770" width="18.5" style="18" customWidth="1"/>
    <col min="771" max="771" width="18.25" style="18" customWidth="1"/>
    <col min="772" max="772" width="16.25" style="18" customWidth="1"/>
    <col min="773" max="773" width="16.5" style="18" customWidth="1"/>
    <col min="774" max="774" width="16.375" style="18" customWidth="1"/>
    <col min="775" max="775" width="12.5" style="18" bestFit="1" customWidth="1"/>
    <col min="776" max="1024" width="11.25" style="18" customWidth="1"/>
    <col min="1025" max="1025" width="14.625" style="18" customWidth="1"/>
    <col min="1026" max="1026" width="18.5" style="18" customWidth="1"/>
    <col min="1027" max="1027" width="18.25" style="18" customWidth="1"/>
    <col min="1028" max="1028" width="16.25" style="18" customWidth="1"/>
    <col min="1029" max="1029" width="16.5" style="18" customWidth="1"/>
    <col min="1030" max="1030" width="16.375" style="18" customWidth="1"/>
    <col min="1031" max="1031" width="12.5" style="18" bestFit="1" customWidth="1"/>
    <col min="1032" max="1280" width="11.25" style="18" customWidth="1"/>
    <col min="1281" max="1281" width="14.625" style="18" customWidth="1"/>
    <col min="1282" max="1282" width="18.5" style="18" customWidth="1"/>
    <col min="1283" max="1283" width="18.25" style="18" customWidth="1"/>
    <col min="1284" max="1284" width="16.25" style="18" customWidth="1"/>
    <col min="1285" max="1285" width="16.5" style="18" customWidth="1"/>
    <col min="1286" max="1286" width="16.375" style="18" customWidth="1"/>
    <col min="1287" max="1287" width="12.5" style="18" bestFit="1" customWidth="1"/>
    <col min="1288" max="1536" width="11.25" style="18" customWidth="1"/>
    <col min="1537" max="1537" width="14.625" style="18" customWidth="1"/>
    <col min="1538" max="1538" width="18.5" style="18" customWidth="1"/>
    <col min="1539" max="1539" width="18.25" style="18" customWidth="1"/>
    <col min="1540" max="1540" width="16.25" style="18" customWidth="1"/>
    <col min="1541" max="1541" width="16.5" style="18" customWidth="1"/>
    <col min="1542" max="1542" width="16.375" style="18" customWidth="1"/>
    <col min="1543" max="1543" width="12.5" style="18" bestFit="1" customWidth="1"/>
    <col min="1544" max="1792" width="11.25" style="18" customWidth="1"/>
    <col min="1793" max="1793" width="14.625" style="18" customWidth="1"/>
    <col min="1794" max="1794" width="18.5" style="18" customWidth="1"/>
    <col min="1795" max="1795" width="18.25" style="18" customWidth="1"/>
    <col min="1796" max="1796" width="16.25" style="18" customWidth="1"/>
    <col min="1797" max="1797" width="16.5" style="18" customWidth="1"/>
    <col min="1798" max="1798" width="16.375" style="18" customWidth="1"/>
    <col min="1799" max="1799" width="12.5" style="18" bestFit="1" customWidth="1"/>
    <col min="1800" max="2048" width="11.25" style="18" customWidth="1"/>
    <col min="2049" max="2049" width="14.625" style="18" customWidth="1"/>
    <col min="2050" max="2050" width="18.5" style="18" customWidth="1"/>
    <col min="2051" max="2051" width="18.25" style="18" customWidth="1"/>
    <col min="2052" max="2052" width="16.25" style="18" customWidth="1"/>
    <col min="2053" max="2053" width="16.5" style="18" customWidth="1"/>
    <col min="2054" max="2054" width="16.375" style="18" customWidth="1"/>
    <col min="2055" max="2055" width="12.5" style="18" bestFit="1" customWidth="1"/>
    <col min="2056" max="2304" width="11.25" style="18" customWidth="1"/>
    <col min="2305" max="2305" width="14.625" style="18" customWidth="1"/>
    <col min="2306" max="2306" width="18.5" style="18" customWidth="1"/>
    <col min="2307" max="2307" width="18.25" style="18" customWidth="1"/>
    <col min="2308" max="2308" width="16.25" style="18" customWidth="1"/>
    <col min="2309" max="2309" width="16.5" style="18" customWidth="1"/>
    <col min="2310" max="2310" width="16.375" style="18" customWidth="1"/>
    <col min="2311" max="2311" width="12.5" style="18" bestFit="1" customWidth="1"/>
    <col min="2312" max="2560" width="11.25" style="18" customWidth="1"/>
    <col min="2561" max="2561" width="14.625" style="18" customWidth="1"/>
    <col min="2562" max="2562" width="18.5" style="18" customWidth="1"/>
    <col min="2563" max="2563" width="18.25" style="18" customWidth="1"/>
    <col min="2564" max="2564" width="16.25" style="18" customWidth="1"/>
    <col min="2565" max="2565" width="16.5" style="18" customWidth="1"/>
    <col min="2566" max="2566" width="16.375" style="18" customWidth="1"/>
    <col min="2567" max="2567" width="12.5" style="18" bestFit="1" customWidth="1"/>
    <col min="2568" max="2816" width="11.25" style="18" customWidth="1"/>
    <col min="2817" max="2817" width="14.625" style="18" customWidth="1"/>
    <col min="2818" max="2818" width="18.5" style="18" customWidth="1"/>
    <col min="2819" max="2819" width="18.25" style="18" customWidth="1"/>
    <col min="2820" max="2820" width="16.25" style="18" customWidth="1"/>
    <col min="2821" max="2821" width="16.5" style="18" customWidth="1"/>
    <col min="2822" max="2822" width="16.375" style="18" customWidth="1"/>
    <col min="2823" max="2823" width="12.5" style="18" bestFit="1" customWidth="1"/>
    <col min="2824" max="3072" width="11.25" style="18" customWidth="1"/>
    <col min="3073" max="3073" width="14.625" style="18" customWidth="1"/>
    <col min="3074" max="3074" width="18.5" style="18" customWidth="1"/>
    <col min="3075" max="3075" width="18.25" style="18" customWidth="1"/>
    <col min="3076" max="3076" width="16.25" style="18" customWidth="1"/>
    <col min="3077" max="3077" width="16.5" style="18" customWidth="1"/>
    <col min="3078" max="3078" width="16.375" style="18" customWidth="1"/>
    <col min="3079" max="3079" width="12.5" style="18" bestFit="1" customWidth="1"/>
    <col min="3080" max="3328" width="11.25" style="18" customWidth="1"/>
    <col min="3329" max="3329" width="14.625" style="18" customWidth="1"/>
    <col min="3330" max="3330" width="18.5" style="18" customWidth="1"/>
    <col min="3331" max="3331" width="18.25" style="18" customWidth="1"/>
    <col min="3332" max="3332" width="16.25" style="18" customWidth="1"/>
    <col min="3333" max="3333" width="16.5" style="18" customWidth="1"/>
    <col min="3334" max="3334" width="16.375" style="18" customWidth="1"/>
    <col min="3335" max="3335" width="12.5" style="18" bestFit="1" customWidth="1"/>
    <col min="3336" max="3584" width="11.25" style="18" customWidth="1"/>
    <col min="3585" max="3585" width="14.625" style="18" customWidth="1"/>
    <col min="3586" max="3586" width="18.5" style="18" customWidth="1"/>
    <col min="3587" max="3587" width="18.25" style="18" customWidth="1"/>
    <col min="3588" max="3588" width="16.25" style="18" customWidth="1"/>
    <col min="3589" max="3589" width="16.5" style="18" customWidth="1"/>
    <col min="3590" max="3590" width="16.375" style="18" customWidth="1"/>
    <col min="3591" max="3591" width="12.5" style="18" bestFit="1" customWidth="1"/>
    <col min="3592" max="3840" width="11.25" style="18" customWidth="1"/>
    <col min="3841" max="3841" width="14.625" style="18" customWidth="1"/>
    <col min="3842" max="3842" width="18.5" style="18" customWidth="1"/>
    <col min="3843" max="3843" width="18.25" style="18" customWidth="1"/>
    <col min="3844" max="3844" width="16.25" style="18" customWidth="1"/>
    <col min="3845" max="3845" width="16.5" style="18" customWidth="1"/>
    <col min="3846" max="3846" width="16.375" style="18" customWidth="1"/>
    <col min="3847" max="3847" width="12.5" style="18" bestFit="1" customWidth="1"/>
    <col min="3848" max="4096" width="11.25" style="18" customWidth="1"/>
    <col min="4097" max="4097" width="14.625" style="18" customWidth="1"/>
    <col min="4098" max="4098" width="18.5" style="18" customWidth="1"/>
    <col min="4099" max="4099" width="18.25" style="18" customWidth="1"/>
    <col min="4100" max="4100" width="16.25" style="18" customWidth="1"/>
    <col min="4101" max="4101" width="16.5" style="18" customWidth="1"/>
    <col min="4102" max="4102" width="16.375" style="18" customWidth="1"/>
    <col min="4103" max="4103" width="12.5" style="18" bestFit="1" customWidth="1"/>
    <col min="4104" max="4352" width="11.25" style="18" customWidth="1"/>
    <col min="4353" max="4353" width="14.625" style="18" customWidth="1"/>
    <col min="4354" max="4354" width="18.5" style="18" customWidth="1"/>
    <col min="4355" max="4355" width="18.25" style="18" customWidth="1"/>
    <col min="4356" max="4356" width="16.25" style="18" customWidth="1"/>
    <col min="4357" max="4357" width="16.5" style="18" customWidth="1"/>
    <col min="4358" max="4358" width="16.375" style="18" customWidth="1"/>
    <col min="4359" max="4359" width="12.5" style="18" bestFit="1" customWidth="1"/>
    <col min="4360" max="4608" width="11.25" style="18" customWidth="1"/>
    <col min="4609" max="4609" width="14.625" style="18" customWidth="1"/>
    <col min="4610" max="4610" width="18.5" style="18" customWidth="1"/>
    <col min="4611" max="4611" width="18.25" style="18" customWidth="1"/>
    <col min="4612" max="4612" width="16.25" style="18" customWidth="1"/>
    <col min="4613" max="4613" width="16.5" style="18" customWidth="1"/>
    <col min="4614" max="4614" width="16.375" style="18" customWidth="1"/>
    <col min="4615" max="4615" width="12.5" style="18" bestFit="1" customWidth="1"/>
    <col min="4616" max="4864" width="11.25" style="18" customWidth="1"/>
    <col min="4865" max="4865" width="14.625" style="18" customWidth="1"/>
    <col min="4866" max="4866" width="18.5" style="18" customWidth="1"/>
    <col min="4867" max="4867" width="18.25" style="18" customWidth="1"/>
    <col min="4868" max="4868" width="16.25" style="18" customWidth="1"/>
    <col min="4869" max="4869" width="16.5" style="18" customWidth="1"/>
    <col min="4870" max="4870" width="16.375" style="18" customWidth="1"/>
    <col min="4871" max="4871" width="12.5" style="18" bestFit="1" customWidth="1"/>
    <col min="4872" max="5120" width="11.25" style="18" customWidth="1"/>
    <col min="5121" max="5121" width="14.625" style="18" customWidth="1"/>
    <col min="5122" max="5122" width="18.5" style="18" customWidth="1"/>
    <col min="5123" max="5123" width="18.25" style="18" customWidth="1"/>
    <col min="5124" max="5124" width="16.25" style="18" customWidth="1"/>
    <col min="5125" max="5125" width="16.5" style="18" customWidth="1"/>
    <col min="5126" max="5126" width="16.375" style="18" customWidth="1"/>
    <col min="5127" max="5127" width="12.5" style="18" bestFit="1" customWidth="1"/>
    <col min="5128" max="5376" width="11.25" style="18" customWidth="1"/>
    <col min="5377" max="5377" width="14.625" style="18" customWidth="1"/>
    <col min="5378" max="5378" width="18.5" style="18" customWidth="1"/>
    <col min="5379" max="5379" width="18.25" style="18" customWidth="1"/>
    <col min="5380" max="5380" width="16.25" style="18" customWidth="1"/>
    <col min="5381" max="5381" width="16.5" style="18" customWidth="1"/>
    <col min="5382" max="5382" width="16.375" style="18" customWidth="1"/>
    <col min="5383" max="5383" width="12.5" style="18" bestFit="1" customWidth="1"/>
    <col min="5384" max="5632" width="11.25" style="18" customWidth="1"/>
    <col min="5633" max="5633" width="14.625" style="18" customWidth="1"/>
    <col min="5634" max="5634" width="18.5" style="18" customWidth="1"/>
    <col min="5635" max="5635" width="18.25" style="18" customWidth="1"/>
    <col min="5636" max="5636" width="16.25" style="18" customWidth="1"/>
    <col min="5637" max="5637" width="16.5" style="18" customWidth="1"/>
    <col min="5638" max="5638" width="16.375" style="18" customWidth="1"/>
    <col min="5639" max="5639" width="12.5" style="18" bestFit="1" customWidth="1"/>
    <col min="5640" max="5888" width="11.25" style="18" customWidth="1"/>
    <col min="5889" max="5889" width="14.625" style="18" customWidth="1"/>
    <col min="5890" max="5890" width="18.5" style="18" customWidth="1"/>
    <col min="5891" max="5891" width="18.25" style="18" customWidth="1"/>
    <col min="5892" max="5892" width="16.25" style="18" customWidth="1"/>
    <col min="5893" max="5893" width="16.5" style="18" customWidth="1"/>
    <col min="5894" max="5894" width="16.375" style="18" customWidth="1"/>
    <col min="5895" max="5895" width="12.5" style="18" bestFit="1" customWidth="1"/>
    <col min="5896" max="6144" width="11.25" style="18" customWidth="1"/>
    <col min="6145" max="6145" width="14.625" style="18" customWidth="1"/>
    <col min="6146" max="6146" width="18.5" style="18" customWidth="1"/>
    <col min="6147" max="6147" width="18.25" style="18" customWidth="1"/>
    <col min="6148" max="6148" width="16.25" style="18" customWidth="1"/>
    <col min="6149" max="6149" width="16.5" style="18" customWidth="1"/>
    <col min="6150" max="6150" width="16.375" style="18" customWidth="1"/>
    <col min="6151" max="6151" width="12.5" style="18" bestFit="1" customWidth="1"/>
    <col min="6152" max="6400" width="11.25" style="18" customWidth="1"/>
    <col min="6401" max="6401" width="14.625" style="18" customWidth="1"/>
    <col min="6402" max="6402" width="18.5" style="18" customWidth="1"/>
    <col min="6403" max="6403" width="18.25" style="18" customWidth="1"/>
    <col min="6404" max="6404" width="16.25" style="18" customWidth="1"/>
    <col min="6405" max="6405" width="16.5" style="18" customWidth="1"/>
    <col min="6406" max="6406" width="16.375" style="18" customWidth="1"/>
    <col min="6407" max="6407" width="12.5" style="18" bestFit="1" customWidth="1"/>
    <col min="6408" max="6656" width="11.25" style="18" customWidth="1"/>
    <col min="6657" max="6657" width="14.625" style="18" customWidth="1"/>
    <col min="6658" max="6658" width="18.5" style="18" customWidth="1"/>
    <col min="6659" max="6659" width="18.25" style="18" customWidth="1"/>
    <col min="6660" max="6660" width="16.25" style="18" customWidth="1"/>
    <col min="6661" max="6661" width="16.5" style="18" customWidth="1"/>
    <col min="6662" max="6662" width="16.375" style="18" customWidth="1"/>
    <col min="6663" max="6663" width="12.5" style="18" bestFit="1" customWidth="1"/>
    <col min="6664" max="6912" width="11.25" style="18" customWidth="1"/>
    <col min="6913" max="6913" width="14.625" style="18" customWidth="1"/>
    <col min="6914" max="6914" width="18.5" style="18" customWidth="1"/>
    <col min="6915" max="6915" width="18.25" style="18" customWidth="1"/>
    <col min="6916" max="6916" width="16.25" style="18" customWidth="1"/>
    <col min="6917" max="6917" width="16.5" style="18" customWidth="1"/>
    <col min="6918" max="6918" width="16.375" style="18" customWidth="1"/>
    <col min="6919" max="6919" width="12.5" style="18" bestFit="1" customWidth="1"/>
    <col min="6920" max="7168" width="11.25" style="18" customWidth="1"/>
    <col min="7169" max="7169" width="14.625" style="18" customWidth="1"/>
    <col min="7170" max="7170" width="18.5" style="18" customWidth="1"/>
    <col min="7171" max="7171" width="18.25" style="18" customWidth="1"/>
    <col min="7172" max="7172" width="16.25" style="18" customWidth="1"/>
    <col min="7173" max="7173" width="16.5" style="18" customWidth="1"/>
    <col min="7174" max="7174" width="16.375" style="18" customWidth="1"/>
    <col min="7175" max="7175" width="12.5" style="18" bestFit="1" customWidth="1"/>
    <col min="7176" max="7424" width="11.25" style="18" customWidth="1"/>
    <col min="7425" max="7425" width="14.625" style="18" customWidth="1"/>
    <col min="7426" max="7426" width="18.5" style="18" customWidth="1"/>
    <col min="7427" max="7427" width="18.25" style="18" customWidth="1"/>
    <col min="7428" max="7428" width="16.25" style="18" customWidth="1"/>
    <col min="7429" max="7429" width="16.5" style="18" customWidth="1"/>
    <col min="7430" max="7430" width="16.375" style="18" customWidth="1"/>
    <col min="7431" max="7431" width="12.5" style="18" bestFit="1" customWidth="1"/>
    <col min="7432" max="7680" width="11.25" style="18" customWidth="1"/>
    <col min="7681" max="7681" width="14.625" style="18" customWidth="1"/>
    <col min="7682" max="7682" width="18.5" style="18" customWidth="1"/>
    <col min="7683" max="7683" width="18.25" style="18" customWidth="1"/>
    <col min="7684" max="7684" width="16.25" style="18" customWidth="1"/>
    <col min="7685" max="7685" width="16.5" style="18" customWidth="1"/>
    <col min="7686" max="7686" width="16.375" style="18" customWidth="1"/>
    <col min="7687" max="7687" width="12.5" style="18" bestFit="1" customWidth="1"/>
    <col min="7688" max="7936" width="11.25" style="18" customWidth="1"/>
    <col min="7937" max="7937" width="14.625" style="18" customWidth="1"/>
    <col min="7938" max="7938" width="18.5" style="18" customWidth="1"/>
    <col min="7939" max="7939" width="18.25" style="18" customWidth="1"/>
    <col min="7940" max="7940" width="16.25" style="18" customWidth="1"/>
    <col min="7941" max="7941" width="16.5" style="18" customWidth="1"/>
    <col min="7942" max="7942" width="16.375" style="18" customWidth="1"/>
    <col min="7943" max="7943" width="12.5" style="18" bestFit="1" customWidth="1"/>
    <col min="7944" max="8192" width="11.25" style="18" customWidth="1"/>
    <col min="8193" max="8193" width="14.625" style="18" customWidth="1"/>
    <col min="8194" max="8194" width="18.5" style="18" customWidth="1"/>
    <col min="8195" max="8195" width="18.25" style="18" customWidth="1"/>
    <col min="8196" max="8196" width="16.25" style="18" customWidth="1"/>
    <col min="8197" max="8197" width="16.5" style="18" customWidth="1"/>
    <col min="8198" max="8198" width="16.375" style="18" customWidth="1"/>
    <col min="8199" max="8199" width="12.5" style="18" bestFit="1" customWidth="1"/>
    <col min="8200" max="8448" width="11.25" style="18" customWidth="1"/>
    <col min="8449" max="8449" width="14.625" style="18" customWidth="1"/>
    <col min="8450" max="8450" width="18.5" style="18" customWidth="1"/>
    <col min="8451" max="8451" width="18.25" style="18" customWidth="1"/>
    <col min="8452" max="8452" width="16.25" style="18" customWidth="1"/>
    <col min="8453" max="8453" width="16.5" style="18" customWidth="1"/>
    <col min="8454" max="8454" width="16.375" style="18" customWidth="1"/>
    <col min="8455" max="8455" width="12.5" style="18" bestFit="1" customWidth="1"/>
    <col min="8456" max="8704" width="11.25" style="18" customWidth="1"/>
    <col min="8705" max="8705" width="14.625" style="18" customWidth="1"/>
    <col min="8706" max="8706" width="18.5" style="18" customWidth="1"/>
    <col min="8707" max="8707" width="18.25" style="18" customWidth="1"/>
    <col min="8708" max="8708" width="16.25" style="18" customWidth="1"/>
    <col min="8709" max="8709" width="16.5" style="18" customWidth="1"/>
    <col min="8710" max="8710" width="16.375" style="18" customWidth="1"/>
    <col min="8711" max="8711" width="12.5" style="18" bestFit="1" customWidth="1"/>
    <col min="8712" max="8960" width="11.25" style="18" customWidth="1"/>
    <col min="8961" max="8961" width="14.625" style="18" customWidth="1"/>
    <col min="8962" max="8962" width="18.5" style="18" customWidth="1"/>
    <col min="8963" max="8963" width="18.25" style="18" customWidth="1"/>
    <col min="8964" max="8964" width="16.25" style="18" customWidth="1"/>
    <col min="8965" max="8965" width="16.5" style="18" customWidth="1"/>
    <col min="8966" max="8966" width="16.375" style="18" customWidth="1"/>
    <col min="8967" max="8967" width="12.5" style="18" bestFit="1" customWidth="1"/>
    <col min="8968" max="9216" width="11.25" style="18" customWidth="1"/>
    <col min="9217" max="9217" width="14.625" style="18" customWidth="1"/>
    <col min="9218" max="9218" width="18.5" style="18" customWidth="1"/>
    <col min="9219" max="9219" width="18.25" style="18" customWidth="1"/>
    <col min="9220" max="9220" width="16.25" style="18" customWidth="1"/>
    <col min="9221" max="9221" width="16.5" style="18" customWidth="1"/>
    <col min="9222" max="9222" width="16.375" style="18" customWidth="1"/>
    <col min="9223" max="9223" width="12.5" style="18" bestFit="1" customWidth="1"/>
    <col min="9224" max="9472" width="11.25" style="18" customWidth="1"/>
    <col min="9473" max="9473" width="14.625" style="18" customWidth="1"/>
    <col min="9474" max="9474" width="18.5" style="18" customWidth="1"/>
    <col min="9475" max="9475" width="18.25" style="18" customWidth="1"/>
    <col min="9476" max="9476" width="16.25" style="18" customWidth="1"/>
    <col min="9477" max="9477" width="16.5" style="18" customWidth="1"/>
    <col min="9478" max="9478" width="16.375" style="18" customWidth="1"/>
    <col min="9479" max="9479" width="12.5" style="18" bestFit="1" customWidth="1"/>
    <col min="9480" max="9728" width="11.25" style="18" customWidth="1"/>
    <col min="9729" max="9729" width="14.625" style="18" customWidth="1"/>
    <col min="9730" max="9730" width="18.5" style="18" customWidth="1"/>
    <col min="9731" max="9731" width="18.25" style="18" customWidth="1"/>
    <col min="9732" max="9732" width="16.25" style="18" customWidth="1"/>
    <col min="9733" max="9733" width="16.5" style="18" customWidth="1"/>
    <col min="9734" max="9734" width="16.375" style="18" customWidth="1"/>
    <col min="9735" max="9735" width="12.5" style="18" bestFit="1" customWidth="1"/>
    <col min="9736" max="9984" width="11.25" style="18" customWidth="1"/>
    <col min="9985" max="9985" width="14.625" style="18" customWidth="1"/>
    <col min="9986" max="9986" width="18.5" style="18" customWidth="1"/>
    <col min="9987" max="9987" width="18.25" style="18" customWidth="1"/>
    <col min="9988" max="9988" width="16.25" style="18" customWidth="1"/>
    <col min="9989" max="9989" width="16.5" style="18" customWidth="1"/>
    <col min="9990" max="9990" width="16.375" style="18" customWidth="1"/>
    <col min="9991" max="9991" width="12.5" style="18" bestFit="1" customWidth="1"/>
    <col min="9992" max="10240" width="11.25" style="18" customWidth="1"/>
    <col min="10241" max="10241" width="14.625" style="18" customWidth="1"/>
    <col min="10242" max="10242" width="18.5" style="18" customWidth="1"/>
    <col min="10243" max="10243" width="18.25" style="18" customWidth="1"/>
    <col min="10244" max="10244" width="16.25" style="18" customWidth="1"/>
    <col min="10245" max="10245" width="16.5" style="18" customWidth="1"/>
    <col min="10246" max="10246" width="16.375" style="18" customWidth="1"/>
    <col min="10247" max="10247" width="12.5" style="18" bestFit="1" customWidth="1"/>
    <col min="10248" max="10496" width="11.25" style="18" customWidth="1"/>
    <col min="10497" max="10497" width="14.625" style="18" customWidth="1"/>
    <col min="10498" max="10498" width="18.5" style="18" customWidth="1"/>
    <col min="10499" max="10499" width="18.25" style="18" customWidth="1"/>
    <col min="10500" max="10500" width="16.25" style="18" customWidth="1"/>
    <col min="10501" max="10501" width="16.5" style="18" customWidth="1"/>
    <col min="10502" max="10502" width="16.375" style="18" customWidth="1"/>
    <col min="10503" max="10503" width="12.5" style="18" bestFit="1" customWidth="1"/>
    <col min="10504" max="10752" width="11.25" style="18" customWidth="1"/>
    <col min="10753" max="10753" width="14.625" style="18" customWidth="1"/>
    <col min="10754" max="10754" width="18.5" style="18" customWidth="1"/>
    <col min="10755" max="10755" width="18.25" style="18" customWidth="1"/>
    <col min="10756" max="10756" width="16.25" style="18" customWidth="1"/>
    <col min="10757" max="10757" width="16.5" style="18" customWidth="1"/>
    <col min="10758" max="10758" width="16.375" style="18" customWidth="1"/>
    <col min="10759" max="10759" width="12.5" style="18" bestFit="1" customWidth="1"/>
    <col min="10760" max="11008" width="11.25" style="18" customWidth="1"/>
    <col min="11009" max="11009" width="14.625" style="18" customWidth="1"/>
    <col min="11010" max="11010" width="18.5" style="18" customWidth="1"/>
    <col min="11011" max="11011" width="18.25" style="18" customWidth="1"/>
    <col min="11012" max="11012" width="16.25" style="18" customWidth="1"/>
    <col min="11013" max="11013" width="16.5" style="18" customWidth="1"/>
    <col min="11014" max="11014" width="16.375" style="18" customWidth="1"/>
    <col min="11015" max="11015" width="12.5" style="18" bestFit="1" customWidth="1"/>
    <col min="11016" max="11264" width="11.25" style="18" customWidth="1"/>
    <col min="11265" max="11265" width="14.625" style="18" customWidth="1"/>
    <col min="11266" max="11266" width="18.5" style="18" customWidth="1"/>
    <col min="11267" max="11267" width="18.25" style="18" customWidth="1"/>
    <col min="11268" max="11268" width="16.25" style="18" customWidth="1"/>
    <col min="11269" max="11269" width="16.5" style="18" customWidth="1"/>
    <col min="11270" max="11270" width="16.375" style="18" customWidth="1"/>
    <col min="11271" max="11271" width="12.5" style="18" bestFit="1" customWidth="1"/>
    <col min="11272" max="11520" width="11.25" style="18" customWidth="1"/>
    <col min="11521" max="11521" width="14.625" style="18" customWidth="1"/>
    <col min="11522" max="11522" width="18.5" style="18" customWidth="1"/>
    <col min="11523" max="11523" width="18.25" style="18" customWidth="1"/>
    <col min="11524" max="11524" width="16.25" style="18" customWidth="1"/>
    <col min="11525" max="11525" width="16.5" style="18" customWidth="1"/>
    <col min="11526" max="11526" width="16.375" style="18" customWidth="1"/>
    <col min="11527" max="11527" width="12.5" style="18" bestFit="1" customWidth="1"/>
    <col min="11528" max="11776" width="11.25" style="18" customWidth="1"/>
    <col min="11777" max="11777" width="14.625" style="18" customWidth="1"/>
    <col min="11778" max="11778" width="18.5" style="18" customWidth="1"/>
    <col min="11779" max="11779" width="18.25" style="18" customWidth="1"/>
    <col min="11780" max="11780" width="16.25" style="18" customWidth="1"/>
    <col min="11781" max="11781" width="16.5" style="18" customWidth="1"/>
    <col min="11782" max="11782" width="16.375" style="18" customWidth="1"/>
    <col min="11783" max="11783" width="12.5" style="18" bestFit="1" customWidth="1"/>
    <col min="11784" max="12032" width="11.25" style="18" customWidth="1"/>
    <col min="12033" max="12033" width="14.625" style="18" customWidth="1"/>
    <col min="12034" max="12034" width="18.5" style="18" customWidth="1"/>
    <col min="12035" max="12035" width="18.25" style="18" customWidth="1"/>
    <col min="12036" max="12036" width="16.25" style="18" customWidth="1"/>
    <col min="12037" max="12037" width="16.5" style="18" customWidth="1"/>
    <col min="12038" max="12038" width="16.375" style="18" customWidth="1"/>
    <col min="12039" max="12039" width="12.5" style="18" bestFit="1" customWidth="1"/>
    <col min="12040" max="12288" width="11.25" style="18" customWidth="1"/>
    <col min="12289" max="12289" width="14.625" style="18" customWidth="1"/>
    <col min="12290" max="12290" width="18.5" style="18" customWidth="1"/>
    <col min="12291" max="12291" width="18.25" style="18" customWidth="1"/>
    <col min="12292" max="12292" width="16.25" style="18" customWidth="1"/>
    <col min="12293" max="12293" width="16.5" style="18" customWidth="1"/>
    <col min="12294" max="12294" width="16.375" style="18" customWidth="1"/>
    <col min="12295" max="12295" width="12.5" style="18" bestFit="1" customWidth="1"/>
    <col min="12296" max="12544" width="11.25" style="18" customWidth="1"/>
    <col min="12545" max="12545" width="14.625" style="18" customWidth="1"/>
    <col min="12546" max="12546" width="18.5" style="18" customWidth="1"/>
    <col min="12547" max="12547" width="18.25" style="18" customWidth="1"/>
    <col min="12548" max="12548" width="16.25" style="18" customWidth="1"/>
    <col min="12549" max="12549" width="16.5" style="18" customWidth="1"/>
    <col min="12550" max="12550" width="16.375" style="18" customWidth="1"/>
    <col min="12551" max="12551" width="12.5" style="18" bestFit="1" customWidth="1"/>
    <col min="12552" max="12800" width="11.25" style="18" customWidth="1"/>
    <col min="12801" max="12801" width="14.625" style="18" customWidth="1"/>
    <col min="12802" max="12802" width="18.5" style="18" customWidth="1"/>
    <col min="12803" max="12803" width="18.25" style="18" customWidth="1"/>
    <col min="12804" max="12804" width="16.25" style="18" customWidth="1"/>
    <col min="12805" max="12805" width="16.5" style="18" customWidth="1"/>
    <col min="12806" max="12806" width="16.375" style="18" customWidth="1"/>
    <col min="12807" max="12807" width="12.5" style="18" bestFit="1" customWidth="1"/>
    <col min="12808" max="13056" width="11.25" style="18" customWidth="1"/>
    <col min="13057" max="13057" width="14.625" style="18" customWidth="1"/>
    <col min="13058" max="13058" width="18.5" style="18" customWidth="1"/>
    <col min="13059" max="13059" width="18.25" style="18" customWidth="1"/>
    <col min="13060" max="13060" width="16.25" style="18" customWidth="1"/>
    <col min="13061" max="13061" width="16.5" style="18" customWidth="1"/>
    <col min="13062" max="13062" width="16.375" style="18" customWidth="1"/>
    <col min="13063" max="13063" width="12.5" style="18" bestFit="1" customWidth="1"/>
    <col min="13064" max="13312" width="11.25" style="18" customWidth="1"/>
    <col min="13313" max="13313" width="14.625" style="18" customWidth="1"/>
    <col min="13314" max="13314" width="18.5" style="18" customWidth="1"/>
    <col min="13315" max="13315" width="18.25" style="18" customWidth="1"/>
    <col min="13316" max="13316" width="16.25" style="18" customWidth="1"/>
    <col min="13317" max="13317" width="16.5" style="18" customWidth="1"/>
    <col min="13318" max="13318" width="16.375" style="18" customWidth="1"/>
    <col min="13319" max="13319" width="12.5" style="18" bestFit="1" customWidth="1"/>
    <col min="13320" max="13568" width="11.25" style="18" customWidth="1"/>
    <col min="13569" max="13569" width="14.625" style="18" customWidth="1"/>
    <col min="13570" max="13570" width="18.5" style="18" customWidth="1"/>
    <col min="13571" max="13571" width="18.25" style="18" customWidth="1"/>
    <col min="13572" max="13572" width="16.25" style="18" customWidth="1"/>
    <col min="13573" max="13573" width="16.5" style="18" customWidth="1"/>
    <col min="13574" max="13574" width="16.375" style="18" customWidth="1"/>
    <col min="13575" max="13575" width="12.5" style="18" bestFit="1" customWidth="1"/>
    <col min="13576" max="13824" width="11.25" style="18" customWidth="1"/>
    <col min="13825" max="13825" width="14.625" style="18" customWidth="1"/>
    <col min="13826" max="13826" width="18.5" style="18" customWidth="1"/>
    <col min="13827" max="13827" width="18.25" style="18" customWidth="1"/>
    <col min="13828" max="13828" width="16.25" style="18" customWidth="1"/>
    <col min="13829" max="13829" width="16.5" style="18" customWidth="1"/>
    <col min="13830" max="13830" width="16.375" style="18" customWidth="1"/>
    <col min="13831" max="13831" width="12.5" style="18" bestFit="1" customWidth="1"/>
    <col min="13832" max="14080" width="11.25" style="18" customWidth="1"/>
    <col min="14081" max="14081" width="14.625" style="18" customWidth="1"/>
    <col min="14082" max="14082" width="18.5" style="18" customWidth="1"/>
    <col min="14083" max="14083" width="18.25" style="18" customWidth="1"/>
    <col min="14084" max="14084" width="16.25" style="18" customWidth="1"/>
    <col min="14085" max="14085" width="16.5" style="18" customWidth="1"/>
    <col min="14086" max="14086" width="16.375" style="18" customWidth="1"/>
    <col min="14087" max="14087" width="12.5" style="18" bestFit="1" customWidth="1"/>
    <col min="14088" max="14336" width="11.25" style="18" customWidth="1"/>
    <col min="14337" max="14337" width="14.625" style="18" customWidth="1"/>
    <col min="14338" max="14338" width="18.5" style="18" customWidth="1"/>
    <col min="14339" max="14339" width="18.25" style="18" customWidth="1"/>
    <col min="14340" max="14340" width="16.25" style="18" customWidth="1"/>
    <col min="14341" max="14341" width="16.5" style="18" customWidth="1"/>
    <col min="14342" max="14342" width="16.375" style="18" customWidth="1"/>
    <col min="14343" max="14343" width="12.5" style="18" bestFit="1" customWidth="1"/>
    <col min="14344" max="14592" width="11.25" style="18" customWidth="1"/>
    <col min="14593" max="14593" width="14.625" style="18" customWidth="1"/>
    <col min="14594" max="14594" width="18.5" style="18" customWidth="1"/>
    <col min="14595" max="14595" width="18.25" style="18" customWidth="1"/>
    <col min="14596" max="14596" width="16.25" style="18" customWidth="1"/>
    <col min="14597" max="14597" width="16.5" style="18" customWidth="1"/>
    <col min="14598" max="14598" width="16.375" style="18" customWidth="1"/>
    <col min="14599" max="14599" width="12.5" style="18" bestFit="1" customWidth="1"/>
    <col min="14600" max="14848" width="11.25" style="18" customWidth="1"/>
    <col min="14849" max="14849" width="14.625" style="18" customWidth="1"/>
    <col min="14850" max="14850" width="18.5" style="18" customWidth="1"/>
    <col min="14851" max="14851" width="18.25" style="18" customWidth="1"/>
    <col min="14852" max="14852" width="16.25" style="18" customWidth="1"/>
    <col min="14853" max="14853" width="16.5" style="18" customWidth="1"/>
    <col min="14854" max="14854" width="16.375" style="18" customWidth="1"/>
    <col min="14855" max="14855" width="12.5" style="18" bestFit="1" customWidth="1"/>
    <col min="14856" max="15104" width="11.25" style="18" customWidth="1"/>
    <col min="15105" max="15105" width="14.625" style="18" customWidth="1"/>
    <col min="15106" max="15106" width="18.5" style="18" customWidth="1"/>
    <col min="15107" max="15107" width="18.25" style="18" customWidth="1"/>
    <col min="15108" max="15108" width="16.25" style="18" customWidth="1"/>
    <col min="15109" max="15109" width="16.5" style="18" customWidth="1"/>
    <col min="15110" max="15110" width="16.375" style="18" customWidth="1"/>
    <col min="15111" max="15111" width="12.5" style="18" bestFit="1" customWidth="1"/>
    <col min="15112" max="15360" width="11.25" style="18" customWidth="1"/>
    <col min="15361" max="15361" width="14.625" style="18" customWidth="1"/>
    <col min="15362" max="15362" width="18.5" style="18" customWidth="1"/>
    <col min="15363" max="15363" width="18.25" style="18" customWidth="1"/>
    <col min="15364" max="15364" width="16.25" style="18" customWidth="1"/>
    <col min="15365" max="15365" width="16.5" style="18" customWidth="1"/>
    <col min="15366" max="15366" width="16.375" style="18" customWidth="1"/>
    <col min="15367" max="15367" width="12.5" style="18" bestFit="1" customWidth="1"/>
    <col min="15368" max="15616" width="11.25" style="18" customWidth="1"/>
    <col min="15617" max="15617" width="14.625" style="18" customWidth="1"/>
    <col min="15618" max="15618" width="18.5" style="18" customWidth="1"/>
    <col min="15619" max="15619" width="18.25" style="18" customWidth="1"/>
    <col min="15620" max="15620" width="16.25" style="18" customWidth="1"/>
    <col min="15621" max="15621" width="16.5" style="18" customWidth="1"/>
    <col min="15622" max="15622" width="16.375" style="18" customWidth="1"/>
    <col min="15623" max="15623" width="12.5" style="18" bestFit="1" customWidth="1"/>
    <col min="15624" max="15872" width="11.25" style="18" customWidth="1"/>
    <col min="15873" max="15873" width="14.625" style="18" customWidth="1"/>
    <col min="15874" max="15874" width="18.5" style="18" customWidth="1"/>
    <col min="15875" max="15875" width="18.25" style="18" customWidth="1"/>
    <col min="15876" max="15876" width="16.25" style="18" customWidth="1"/>
    <col min="15877" max="15877" width="16.5" style="18" customWidth="1"/>
    <col min="15878" max="15878" width="16.375" style="18" customWidth="1"/>
    <col min="15879" max="15879" width="12.5" style="18" bestFit="1" customWidth="1"/>
    <col min="15880" max="16128" width="11.25" style="18" customWidth="1"/>
    <col min="16129" max="16129" width="14.625" style="18" customWidth="1"/>
    <col min="16130" max="16130" width="18.5" style="18" customWidth="1"/>
    <col min="16131" max="16131" width="18.25" style="18" customWidth="1"/>
    <col min="16132" max="16132" width="16.25" style="18" customWidth="1"/>
    <col min="16133" max="16133" width="16.5" style="18" customWidth="1"/>
    <col min="16134" max="16134" width="16.375" style="18" customWidth="1"/>
    <col min="16135" max="16135" width="12.5" style="18" bestFit="1" customWidth="1"/>
    <col min="16136" max="16384" width="11.25" style="18" customWidth="1"/>
  </cols>
  <sheetData>
    <row r="1" spans="1:6" customFormat="1" ht="24" customHeight="1" x14ac:dyDescent="0.25">
      <c r="A1" s="22" t="s">
        <v>0</v>
      </c>
      <c r="B1" s="22"/>
      <c r="C1" s="22"/>
      <c r="D1" s="22"/>
      <c r="E1" s="22"/>
      <c r="F1" s="22"/>
    </row>
    <row r="2" spans="1:6" customFormat="1" ht="17.25" customHeight="1" x14ac:dyDescent="0.25">
      <c r="A2" s="1"/>
      <c r="B2" s="2"/>
      <c r="C2" s="2"/>
      <c r="D2" s="2"/>
      <c r="E2" s="2"/>
      <c r="F2" s="3" t="s">
        <v>1</v>
      </c>
    </row>
    <row r="3" spans="1:6" customFormat="1" ht="17.25" x14ac:dyDescent="0.25">
      <c r="A3" s="23" t="s">
        <v>2</v>
      </c>
      <c r="B3" s="24" t="s">
        <v>3</v>
      </c>
      <c r="C3" s="24"/>
      <c r="D3" s="24"/>
      <c r="E3" s="24"/>
      <c r="F3" s="24"/>
    </row>
    <row r="4" spans="1:6" customFormat="1" ht="52.5" customHeight="1" x14ac:dyDescent="0.25">
      <c r="A4" s="23"/>
      <c r="B4" s="4" t="s">
        <v>4</v>
      </c>
      <c r="C4" s="4" t="s">
        <v>5</v>
      </c>
      <c r="D4" s="4" t="s">
        <v>6</v>
      </c>
      <c r="E4" s="4" t="s">
        <v>7</v>
      </c>
      <c r="F4" s="5" t="s">
        <v>8</v>
      </c>
    </row>
    <row r="5" spans="1:6" customFormat="1" hidden="1" x14ac:dyDescent="0.25">
      <c r="A5" s="6" t="s">
        <v>9</v>
      </c>
      <c r="B5" s="7">
        <f>SUM(B6:B17)</f>
        <v>1117189401</v>
      </c>
      <c r="C5" s="7">
        <f>SUM(C6:C17)</f>
        <v>838924501</v>
      </c>
      <c r="D5" s="7">
        <f>SUM(D6:D17)</f>
        <v>158174983</v>
      </c>
      <c r="E5" s="7">
        <f>SUM(E6:E17)</f>
        <v>53322476</v>
      </c>
      <c r="F5" s="7">
        <f>SUM(F6:F17)</f>
        <v>66767441</v>
      </c>
    </row>
    <row r="6" spans="1:6" customFormat="1" hidden="1" x14ac:dyDescent="0.25">
      <c r="A6" s="8" t="s">
        <v>10</v>
      </c>
      <c r="B6" s="9" t="s">
        <v>11</v>
      </c>
      <c r="C6" s="10" t="s">
        <v>11</v>
      </c>
      <c r="D6" s="10" t="s">
        <v>11</v>
      </c>
      <c r="E6" s="10" t="s">
        <v>11</v>
      </c>
      <c r="F6" s="10" t="s">
        <v>11</v>
      </c>
    </row>
    <row r="7" spans="1:6" customFormat="1" hidden="1" x14ac:dyDescent="0.25">
      <c r="A7" s="8" t="s">
        <v>12</v>
      </c>
      <c r="B7" s="11">
        <v>11843400</v>
      </c>
      <c r="C7" s="7">
        <v>2435410</v>
      </c>
      <c r="D7" s="10">
        <v>9182507</v>
      </c>
      <c r="E7" s="10">
        <v>183374</v>
      </c>
      <c r="F7" s="10">
        <v>42109</v>
      </c>
    </row>
    <row r="8" spans="1:6" customFormat="1" hidden="1" x14ac:dyDescent="0.25">
      <c r="A8" s="8" t="s">
        <v>13</v>
      </c>
      <c r="B8" s="11">
        <v>42768450</v>
      </c>
      <c r="C8" s="7">
        <v>22384402</v>
      </c>
      <c r="D8" s="7">
        <v>18617139</v>
      </c>
      <c r="E8" s="7">
        <v>466726</v>
      </c>
      <c r="F8" s="7">
        <v>1300183</v>
      </c>
    </row>
    <row r="9" spans="1:6" customFormat="1" hidden="1" x14ac:dyDescent="0.25">
      <c r="A9" s="8" t="s">
        <v>14</v>
      </c>
      <c r="B9" s="11">
        <v>66566380</v>
      </c>
      <c r="C9" s="7">
        <v>49690973</v>
      </c>
      <c r="D9" s="7">
        <v>15013744</v>
      </c>
      <c r="E9" s="7">
        <v>677536</v>
      </c>
      <c r="F9" s="7">
        <v>1184127</v>
      </c>
    </row>
    <row r="10" spans="1:6" customFormat="1" hidden="1" x14ac:dyDescent="0.25">
      <c r="A10" s="8" t="s">
        <v>15</v>
      </c>
      <c r="B10" s="11">
        <v>100809484</v>
      </c>
      <c r="C10" s="7">
        <v>74725446</v>
      </c>
      <c r="D10" s="7">
        <v>16069920</v>
      </c>
      <c r="E10" s="7">
        <v>3125502</v>
      </c>
      <c r="F10" s="7">
        <v>6888616</v>
      </c>
    </row>
    <row r="11" spans="1:6" customFormat="1" hidden="1" x14ac:dyDescent="0.25">
      <c r="A11" s="8" t="s">
        <v>16</v>
      </c>
      <c r="B11" s="11">
        <v>113266932</v>
      </c>
      <c r="C11" s="7">
        <v>87153853</v>
      </c>
      <c r="D11" s="7">
        <v>16654596</v>
      </c>
      <c r="E11" s="7">
        <v>6182874</v>
      </c>
      <c r="F11" s="7">
        <v>3275609</v>
      </c>
    </row>
    <row r="12" spans="1:6" customFormat="1" hidden="1" x14ac:dyDescent="0.25">
      <c r="A12" s="8" t="s">
        <v>17</v>
      </c>
      <c r="B12" s="11">
        <v>103028621</v>
      </c>
      <c r="C12" s="7">
        <v>75507258</v>
      </c>
      <c r="D12" s="7">
        <v>14381173</v>
      </c>
      <c r="E12" s="7">
        <v>4704572</v>
      </c>
      <c r="F12" s="7">
        <v>8435618</v>
      </c>
    </row>
    <row r="13" spans="1:6" customFormat="1" hidden="1" x14ac:dyDescent="0.25">
      <c r="A13" s="8" t="s">
        <v>18</v>
      </c>
      <c r="B13" s="11">
        <v>139108944</v>
      </c>
      <c r="C13" s="7">
        <v>112182843</v>
      </c>
      <c r="D13" s="7">
        <v>13157256</v>
      </c>
      <c r="E13" s="7">
        <v>7219590</v>
      </c>
      <c r="F13" s="7">
        <v>6549255</v>
      </c>
    </row>
    <row r="14" spans="1:6" customFormat="1" hidden="1" x14ac:dyDescent="0.25">
      <c r="A14" s="8" t="s">
        <v>19</v>
      </c>
      <c r="B14" s="11">
        <f>SUM(C14:F14)</f>
        <v>140754891</v>
      </c>
      <c r="C14" s="7">
        <v>114850215</v>
      </c>
      <c r="D14" s="7">
        <v>13397945</v>
      </c>
      <c r="E14" s="7">
        <v>7934423</v>
      </c>
      <c r="F14" s="7">
        <v>4572308</v>
      </c>
    </row>
    <row r="15" spans="1:6" customFormat="1" hidden="1" x14ac:dyDescent="0.25">
      <c r="A15" s="8" t="s">
        <v>20</v>
      </c>
      <c r="B15" s="11">
        <f>SUM(C15:F15)</f>
        <v>106891353</v>
      </c>
      <c r="C15" s="7">
        <v>75042787</v>
      </c>
      <c r="D15" s="7">
        <v>15861448</v>
      </c>
      <c r="E15" s="7">
        <v>7760673</v>
      </c>
      <c r="F15" s="7">
        <v>8226445</v>
      </c>
    </row>
    <row r="16" spans="1:6" customFormat="1" hidden="1" x14ac:dyDescent="0.25">
      <c r="A16" s="8" t="s">
        <v>21</v>
      </c>
      <c r="B16" s="7">
        <f>SUM(C16:F16)</f>
        <v>120603925</v>
      </c>
      <c r="C16" s="7">
        <v>92148804</v>
      </c>
      <c r="D16" s="7">
        <v>15353549</v>
      </c>
      <c r="E16" s="7">
        <v>7613158</v>
      </c>
      <c r="F16" s="7">
        <v>5488414</v>
      </c>
    </row>
    <row r="17" spans="1:6" customFormat="1" hidden="1" x14ac:dyDescent="0.25">
      <c r="A17" s="8" t="s">
        <v>22</v>
      </c>
      <c r="B17" s="7">
        <f>C17+D17+E17+F17</f>
        <v>171547021</v>
      </c>
      <c r="C17" s="12">
        <v>132802510</v>
      </c>
      <c r="D17" s="7">
        <v>10485706</v>
      </c>
      <c r="E17" s="7">
        <v>7454048</v>
      </c>
      <c r="F17" s="7">
        <v>20804757</v>
      </c>
    </row>
    <row r="18" spans="1:6" customFormat="1" hidden="1" x14ac:dyDescent="0.25">
      <c r="A18" s="13"/>
      <c r="B18" s="7"/>
      <c r="C18" s="7"/>
      <c r="D18" s="7"/>
      <c r="E18" s="7"/>
      <c r="F18" s="7"/>
    </row>
    <row r="19" spans="1:6" customFormat="1" hidden="1" x14ac:dyDescent="0.25">
      <c r="A19" s="14" t="s">
        <v>23</v>
      </c>
      <c r="B19" s="7">
        <f>SUM(B20:B31)</f>
        <v>1882102315</v>
      </c>
      <c r="C19" s="7">
        <f>SUM(C20:C31)</f>
        <v>1461292895</v>
      </c>
      <c r="D19" s="7">
        <f>SUM(D20:D31)</f>
        <v>202071212</v>
      </c>
      <c r="E19" s="7">
        <f>SUM(E20:E31)</f>
        <v>87493979</v>
      </c>
      <c r="F19" s="7">
        <f>SUM(F20:F31)</f>
        <v>131244229</v>
      </c>
    </row>
    <row r="20" spans="1:6" customFormat="1" hidden="1" x14ac:dyDescent="0.25">
      <c r="A20" s="8" t="s">
        <v>10</v>
      </c>
      <c r="B20" s="7">
        <f t="shared" ref="B20:B31" si="0">SUM(C20:F20)</f>
        <v>131840635</v>
      </c>
      <c r="C20" s="7">
        <v>102772046</v>
      </c>
      <c r="D20" s="7">
        <v>12316588</v>
      </c>
      <c r="E20" s="7">
        <v>6388500</v>
      </c>
      <c r="F20" s="7">
        <v>10363501</v>
      </c>
    </row>
    <row r="21" spans="1:6" customFormat="1" hidden="1" x14ac:dyDescent="0.25">
      <c r="A21" s="8" t="s">
        <v>12</v>
      </c>
      <c r="B21" s="7">
        <f t="shared" si="0"/>
        <v>85401560</v>
      </c>
      <c r="C21" s="7">
        <v>69011218</v>
      </c>
      <c r="D21" s="7">
        <v>5875600</v>
      </c>
      <c r="E21" s="7">
        <v>4614535</v>
      </c>
      <c r="F21" s="7">
        <v>5900207</v>
      </c>
    </row>
    <row r="22" spans="1:6" customFormat="1" hidden="1" x14ac:dyDescent="0.25">
      <c r="A22" s="8" t="s">
        <v>13</v>
      </c>
      <c r="B22" s="7">
        <f t="shared" si="0"/>
        <v>126073608</v>
      </c>
      <c r="C22" s="7">
        <v>102754553</v>
      </c>
      <c r="D22" s="7">
        <v>11297984</v>
      </c>
      <c r="E22" s="7">
        <v>6209240</v>
      </c>
      <c r="F22" s="7">
        <v>5811831</v>
      </c>
    </row>
    <row r="23" spans="1:6" customFormat="1" hidden="1" x14ac:dyDescent="0.25">
      <c r="A23" s="8" t="s">
        <v>14</v>
      </c>
      <c r="B23" s="7">
        <f t="shared" si="0"/>
        <v>84957361</v>
      </c>
      <c r="C23" s="7">
        <v>59352771</v>
      </c>
      <c r="D23" s="7">
        <v>13209524</v>
      </c>
      <c r="E23" s="7">
        <v>4683151</v>
      </c>
      <c r="F23" s="7">
        <v>7711915</v>
      </c>
    </row>
    <row r="24" spans="1:6" customFormat="1" hidden="1" x14ac:dyDescent="0.25">
      <c r="A24" s="8" t="s">
        <v>15</v>
      </c>
      <c r="B24" s="7">
        <f t="shared" si="0"/>
        <v>250239225</v>
      </c>
      <c r="C24" s="7">
        <v>192478394</v>
      </c>
      <c r="D24" s="7">
        <v>29007020</v>
      </c>
      <c r="E24" s="7">
        <v>9574105</v>
      </c>
      <c r="F24" s="7">
        <v>19179706</v>
      </c>
    </row>
    <row r="25" spans="1:6" customFormat="1" hidden="1" x14ac:dyDescent="0.25">
      <c r="A25" s="8" t="s">
        <v>16</v>
      </c>
      <c r="B25" s="7">
        <f t="shared" si="0"/>
        <v>203049304</v>
      </c>
      <c r="C25" s="7">
        <v>164155953</v>
      </c>
      <c r="D25" s="7">
        <v>24376976</v>
      </c>
      <c r="E25" s="7">
        <v>8496504</v>
      </c>
      <c r="F25" s="7">
        <v>6019871</v>
      </c>
    </row>
    <row r="26" spans="1:6" customFormat="1" hidden="1" x14ac:dyDescent="0.25">
      <c r="A26" s="8" t="s">
        <v>17</v>
      </c>
      <c r="B26" s="7">
        <f t="shared" si="0"/>
        <v>205009063</v>
      </c>
      <c r="C26" s="15">
        <v>161477281</v>
      </c>
      <c r="D26" s="15">
        <v>20342650</v>
      </c>
      <c r="E26" s="15">
        <v>9424060</v>
      </c>
      <c r="F26" s="15">
        <v>13765072</v>
      </c>
    </row>
    <row r="27" spans="1:6" customFormat="1" hidden="1" x14ac:dyDescent="0.25">
      <c r="A27" s="8" t="s">
        <v>18</v>
      </c>
      <c r="B27" s="7">
        <f t="shared" si="0"/>
        <v>152703409</v>
      </c>
      <c r="C27" s="15">
        <v>113423163</v>
      </c>
      <c r="D27" s="15">
        <v>19859512</v>
      </c>
      <c r="E27" s="15">
        <v>7824129</v>
      </c>
      <c r="F27" s="15">
        <v>11596605</v>
      </c>
    </row>
    <row r="28" spans="1:6" customFormat="1" hidden="1" x14ac:dyDescent="0.25">
      <c r="A28" s="8" t="s">
        <v>19</v>
      </c>
      <c r="B28" s="7">
        <f t="shared" si="0"/>
        <v>105061426</v>
      </c>
      <c r="C28" s="15">
        <v>72941397</v>
      </c>
      <c r="D28" s="15">
        <v>13717050</v>
      </c>
      <c r="E28" s="15">
        <v>6141788</v>
      </c>
      <c r="F28" s="15">
        <v>12261191</v>
      </c>
    </row>
    <row r="29" spans="1:6" customFormat="1" hidden="1" x14ac:dyDescent="0.25">
      <c r="A29" s="8" t="s">
        <v>20</v>
      </c>
      <c r="B29" s="7">
        <f t="shared" si="0"/>
        <v>140581572</v>
      </c>
      <c r="C29" s="15">
        <v>100602388</v>
      </c>
      <c r="D29" s="15">
        <v>18280632</v>
      </c>
      <c r="E29" s="15">
        <v>8694366</v>
      </c>
      <c r="F29" s="15">
        <v>13004186</v>
      </c>
    </row>
    <row r="30" spans="1:6" customFormat="1" hidden="1" x14ac:dyDescent="0.25">
      <c r="A30" s="8" t="s">
        <v>21</v>
      </c>
      <c r="B30" s="7">
        <f t="shared" si="0"/>
        <v>145980337</v>
      </c>
      <c r="C30" s="15">
        <v>102703520</v>
      </c>
      <c r="D30" s="15">
        <v>21295254</v>
      </c>
      <c r="E30" s="15">
        <v>7739292</v>
      </c>
      <c r="F30" s="15">
        <v>14242271</v>
      </c>
    </row>
    <row r="31" spans="1:6" customFormat="1" hidden="1" x14ac:dyDescent="0.25">
      <c r="A31" s="8" t="s">
        <v>22</v>
      </c>
      <c r="B31" s="7">
        <f t="shared" si="0"/>
        <v>251204815</v>
      </c>
      <c r="C31" s="15">
        <v>219620211</v>
      </c>
      <c r="D31" s="15">
        <v>12492422</v>
      </c>
      <c r="E31" s="15">
        <v>7704309</v>
      </c>
      <c r="F31" s="15">
        <v>11387873</v>
      </c>
    </row>
    <row r="32" spans="1:6" customFormat="1" hidden="1" x14ac:dyDescent="0.25">
      <c r="A32" s="16"/>
      <c r="B32" s="11"/>
      <c r="C32" s="15"/>
      <c r="D32" s="15"/>
      <c r="E32" s="15"/>
      <c r="F32" s="15"/>
    </row>
    <row r="33" spans="1:6" customFormat="1" hidden="1" x14ac:dyDescent="0.25">
      <c r="A33" s="14" t="s">
        <v>24</v>
      </c>
      <c r="B33" s="7">
        <f>SUM(B34:B45)</f>
        <v>1355920569</v>
      </c>
      <c r="C33" s="7">
        <f>SUM(C34:C45)</f>
        <v>972542847</v>
      </c>
      <c r="D33" s="7">
        <f>SUM(D34:D45)</f>
        <v>144575292</v>
      </c>
      <c r="E33" s="7">
        <f>SUM(E34:E45)</f>
        <v>97500279</v>
      </c>
      <c r="F33" s="7">
        <f>SUM(F34:F45)</f>
        <v>141302151</v>
      </c>
    </row>
    <row r="34" spans="1:6" customFormat="1" hidden="1" x14ac:dyDescent="0.25">
      <c r="A34" s="8" t="s">
        <v>10</v>
      </c>
      <c r="B34" s="7">
        <f t="shared" ref="B34:B45" si="1">SUM(C34:F34)</f>
        <v>116419376</v>
      </c>
      <c r="C34" s="15">
        <v>80108648</v>
      </c>
      <c r="D34" s="15">
        <v>9236330</v>
      </c>
      <c r="E34" s="15">
        <v>13811426</v>
      </c>
      <c r="F34" s="15">
        <v>13262972</v>
      </c>
    </row>
    <row r="35" spans="1:6" customFormat="1" hidden="1" x14ac:dyDescent="0.25">
      <c r="A35" s="8" t="s">
        <v>12</v>
      </c>
      <c r="B35" s="7">
        <f t="shared" si="1"/>
        <v>90778754</v>
      </c>
      <c r="C35" s="15">
        <v>64905744</v>
      </c>
      <c r="D35" s="15">
        <v>11735987</v>
      </c>
      <c r="E35" s="15">
        <v>4215363</v>
      </c>
      <c r="F35" s="15">
        <v>9921660</v>
      </c>
    </row>
    <row r="36" spans="1:6" customFormat="1" hidden="1" x14ac:dyDescent="0.25">
      <c r="A36" s="8" t="s">
        <v>13</v>
      </c>
      <c r="B36" s="7">
        <f t="shared" si="1"/>
        <v>114755856</v>
      </c>
      <c r="C36" s="15">
        <v>81415087</v>
      </c>
      <c r="D36" s="15">
        <v>13270794</v>
      </c>
      <c r="E36" s="15">
        <v>6266271</v>
      </c>
      <c r="F36" s="15">
        <v>13803704</v>
      </c>
    </row>
    <row r="37" spans="1:6" customFormat="1" hidden="1" x14ac:dyDescent="0.25">
      <c r="A37" s="8" t="s">
        <v>14</v>
      </c>
      <c r="B37" s="7">
        <f t="shared" si="1"/>
        <v>139479924</v>
      </c>
      <c r="C37" s="15">
        <v>99032333</v>
      </c>
      <c r="D37" s="15">
        <v>17593493</v>
      </c>
      <c r="E37" s="15">
        <v>6792092</v>
      </c>
      <c r="F37" s="15">
        <v>16062006</v>
      </c>
    </row>
    <row r="38" spans="1:6" customFormat="1" hidden="1" x14ac:dyDescent="0.25">
      <c r="A38" s="8" t="s">
        <v>15</v>
      </c>
      <c r="B38" s="7">
        <f t="shared" si="1"/>
        <v>134282410</v>
      </c>
      <c r="C38" s="15">
        <v>102638022</v>
      </c>
      <c r="D38" s="15">
        <v>16204959</v>
      </c>
      <c r="E38" s="15">
        <v>5150114</v>
      </c>
      <c r="F38" s="15">
        <v>10289315</v>
      </c>
    </row>
    <row r="39" spans="1:6" customFormat="1" hidden="1" x14ac:dyDescent="0.25">
      <c r="A39" s="8" t="s">
        <v>16</v>
      </c>
      <c r="B39" s="7">
        <f t="shared" si="1"/>
        <v>110638402</v>
      </c>
      <c r="C39" s="15">
        <v>79833780</v>
      </c>
      <c r="D39" s="15">
        <v>10180716</v>
      </c>
      <c r="E39" s="15">
        <v>7041838</v>
      </c>
      <c r="F39" s="15">
        <v>13582068</v>
      </c>
    </row>
    <row r="40" spans="1:6" customFormat="1" hidden="1" x14ac:dyDescent="0.25">
      <c r="A40" s="8" t="s">
        <v>17</v>
      </c>
      <c r="B40" s="7">
        <f t="shared" si="1"/>
        <v>105873382</v>
      </c>
      <c r="C40" s="15">
        <v>78768561</v>
      </c>
      <c r="D40" s="15">
        <v>11458716</v>
      </c>
      <c r="E40" s="15">
        <v>6039210</v>
      </c>
      <c r="F40" s="15">
        <v>9606895</v>
      </c>
    </row>
    <row r="41" spans="1:6" customFormat="1" hidden="1" x14ac:dyDescent="0.25">
      <c r="A41" s="8" t="s">
        <v>18</v>
      </c>
      <c r="B41" s="7">
        <f t="shared" si="1"/>
        <v>121960324</v>
      </c>
      <c r="C41" s="15">
        <v>89425858</v>
      </c>
      <c r="D41" s="15">
        <v>11777817</v>
      </c>
      <c r="E41" s="15">
        <v>10652614</v>
      </c>
      <c r="F41" s="15">
        <v>10104035</v>
      </c>
    </row>
    <row r="42" spans="1:6" customFormat="1" hidden="1" x14ac:dyDescent="0.25">
      <c r="A42" s="8" t="s">
        <v>19</v>
      </c>
      <c r="B42" s="7">
        <f t="shared" si="1"/>
        <v>110589864</v>
      </c>
      <c r="C42" s="15">
        <v>69755634</v>
      </c>
      <c r="D42" s="15">
        <v>12131362</v>
      </c>
      <c r="E42" s="15">
        <v>16377421</v>
      </c>
      <c r="F42" s="15">
        <v>12325447</v>
      </c>
    </row>
    <row r="43" spans="1:6" customFormat="1" hidden="1" x14ac:dyDescent="0.25">
      <c r="A43" s="8" t="s">
        <v>20</v>
      </c>
      <c r="B43" s="7">
        <f t="shared" si="1"/>
        <v>120625463</v>
      </c>
      <c r="C43" s="15">
        <v>83161262</v>
      </c>
      <c r="D43" s="15">
        <v>13236049</v>
      </c>
      <c r="E43" s="15">
        <v>9771220</v>
      </c>
      <c r="F43" s="15">
        <v>14456932</v>
      </c>
    </row>
    <row r="44" spans="1:6" customFormat="1" hidden="1" x14ac:dyDescent="0.25">
      <c r="A44" s="8" t="s">
        <v>21</v>
      </c>
      <c r="B44" s="7">
        <f t="shared" si="1"/>
        <v>113553241</v>
      </c>
      <c r="C44" s="15">
        <v>87986882</v>
      </c>
      <c r="D44" s="15">
        <v>10309392</v>
      </c>
      <c r="E44" s="15">
        <v>5664671</v>
      </c>
      <c r="F44" s="15">
        <v>9592296</v>
      </c>
    </row>
    <row r="45" spans="1:6" customFormat="1" hidden="1" x14ac:dyDescent="0.25">
      <c r="A45" s="8" t="s">
        <v>22</v>
      </c>
      <c r="B45" s="7">
        <f t="shared" si="1"/>
        <v>76963573</v>
      </c>
      <c r="C45" s="15">
        <v>55511036</v>
      </c>
      <c r="D45" s="15">
        <v>7439677</v>
      </c>
      <c r="E45" s="15">
        <v>5718039</v>
      </c>
      <c r="F45" s="15">
        <v>8294821</v>
      </c>
    </row>
    <row r="46" spans="1:6" customFormat="1" hidden="1" x14ac:dyDescent="0.25">
      <c r="A46" s="16"/>
      <c r="B46" s="11"/>
      <c r="C46" s="15"/>
      <c r="D46" s="15"/>
      <c r="E46" s="15"/>
      <c r="F46" s="15"/>
    </row>
    <row r="47" spans="1:6" customFormat="1" hidden="1" x14ac:dyDescent="0.25">
      <c r="A47" s="17" t="s">
        <v>25</v>
      </c>
      <c r="B47" s="11">
        <f>SUM(B48:B59)</f>
        <v>1698947276</v>
      </c>
      <c r="C47" s="7">
        <f>SUM(C48:C59)</f>
        <v>1369201257</v>
      </c>
      <c r="D47" s="7">
        <f>SUM(D48:D59)</f>
        <v>115206097</v>
      </c>
      <c r="E47" s="7">
        <f>SUM(E48:E59)</f>
        <v>77479267</v>
      </c>
      <c r="F47" s="7">
        <f>SUM(F48:F59)</f>
        <v>137060655</v>
      </c>
    </row>
    <row r="48" spans="1:6" customFormat="1" hidden="1" x14ac:dyDescent="0.25">
      <c r="A48" s="16" t="s">
        <v>10</v>
      </c>
      <c r="B48" s="11">
        <f t="shared" ref="B48:B59" si="2">SUM(C48:F48)</f>
        <v>85401942</v>
      </c>
      <c r="C48" s="15">
        <v>58265803</v>
      </c>
      <c r="D48" s="15">
        <v>10110855</v>
      </c>
      <c r="E48" s="15">
        <v>5480420</v>
      </c>
      <c r="F48" s="15">
        <v>11544864</v>
      </c>
    </row>
    <row r="49" spans="1:6" customFormat="1" hidden="1" x14ac:dyDescent="0.25">
      <c r="A49" s="8" t="s">
        <v>12</v>
      </c>
      <c r="B49" s="11">
        <f t="shared" si="2"/>
        <v>111181956</v>
      </c>
      <c r="C49" s="15">
        <v>85881402</v>
      </c>
      <c r="D49" s="15">
        <v>8111027</v>
      </c>
      <c r="E49" s="15">
        <v>8456259</v>
      </c>
      <c r="F49" s="15">
        <v>8733268</v>
      </c>
    </row>
    <row r="50" spans="1:6" customFormat="1" hidden="1" x14ac:dyDescent="0.25">
      <c r="A50" s="8" t="s">
        <v>13</v>
      </c>
      <c r="B50" s="11">
        <f t="shared" si="2"/>
        <v>102110977</v>
      </c>
      <c r="C50" s="15">
        <v>75295601</v>
      </c>
      <c r="D50" s="15">
        <v>10288130</v>
      </c>
      <c r="E50" s="15">
        <v>5722074</v>
      </c>
      <c r="F50" s="15">
        <v>10805172</v>
      </c>
    </row>
    <row r="51" spans="1:6" customFormat="1" hidden="1" x14ac:dyDescent="0.25">
      <c r="A51" s="8" t="s">
        <v>14</v>
      </c>
      <c r="B51" s="11">
        <f t="shared" si="2"/>
        <v>113166241</v>
      </c>
      <c r="C51" s="15">
        <v>84364944</v>
      </c>
      <c r="D51" s="15">
        <v>10525713</v>
      </c>
      <c r="E51" s="15">
        <v>6809270</v>
      </c>
      <c r="F51" s="15">
        <v>11466314</v>
      </c>
    </row>
    <row r="52" spans="1:6" customFormat="1" hidden="1" x14ac:dyDescent="0.25">
      <c r="A52" s="8" t="s">
        <v>15</v>
      </c>
      <c r="B52" s="11">
        <f t="shared" si="2"/>
        <v>185088603</v>
      </c>
      <c r="C52" s="15">
        <v>147699565</v>
      </c>
      <c r="D52" s="15">
        <v>8793131</v>
      </c>
      <c r="E52" s="15">
        <v>5104288</v>
      </c>
      <c r="F52" s="15">
        <v>23491619</v>
      </c>
    </row>
    <row r="53" spans="1:6" customFormat="1" hidden="1" x14ac:dyDescent="0.25">
      <c r="A53" s="8" t="s">
        <v>16</v>
      </c>
      <c r="B53" s="11">
        <f t="shared" si="2"/>
        <v>117136281</v>
      </c>
      <c r="C53" s="15">
        <v>81352296</v>
      </c>
      <c r="D53" s="15">
        <v>13038177</v>
      </c>
      <c r="E53" s="15">
        <v>9318897</v>
      </c>
      <c r="F53" s="15">
        <v>13426911</v>
      </c>
    </row>
    <row r="54" spans="1:6" customFormat="1" hidden="1" x14ac:dyDescent="0.25">
      <c r="A54" s="8" t="s">
        <v>17</v>
      </c>
      <c r="B54" s="11">
        <f t="shared" si="2"/>
        <v>146912569</v>
      </c>
      <c r="C54" s="15">
        <v>124795301</v>
      </c>
      <c r="D54" s="15">
        <v>8095891</v>
      </c>
      <c r="E54" s="15">
        <v>6078846</v>
      </c>
      <c r="F54" s="15">
        <v>7942531</v>
      </c>
    </row>
    <row r="55" spans="1:6" customFormat="1" hidden="1" x14ac:dyDescent="0.25">
      <c r="A55" s="8" t="s">
        <v>18</v>
      </c>
      <c r="B55" s="11">
        <f t="shared" si="2"/>
        <v>105882461</v>
      </c>
      <c r="C55" s="15">
        <v>81623783</v>
      </c>
      <c r="D55" s="15">
        <v>8611374</v>
      </c>
      <c r="E55" s="15">
        <v>6288247</v>
      </c>
      <c r="F55" s="15">
        <v>9359057</v>
      </c>
    </row>
    <row r="56" spans="1:6" customFormat="1" hidden="1" x14ac:dyDescent="0.25">
      <c r="A56" s="8" t="s">
        <v>19</v>
      </c>
      <c r="B56" s="11">
        <f t="shared" si="2"/>
        <v>192717962</v>
      </c>
      <c r="C56" s="15">
        <v>162959073</v>
      </c>
      <c r="D56" s="15">
        <v>9311137</v>
      </c>
      <c r="E56" s="15">
        <v>6881656</v>
      </c>
      <c r="F56" s="15">
        <v>13566096</v>
      </c>
    </row>
    <row r="57" spans="1:6" customFormat="1" hidden="1" x14ac:dyDescent="0.25">
      <c r="A57" s="8" t="s">
        <v>20</v>
      </c>
      <c r="B57" s="11">
        <f t="shared" si="2"/>
        <v>152844979</v>
      </c>
      <c r="C57" s="15">
        <v>126656364</v>
      </c>
      <c r="D57" s="15">
        <v>12348148</v>
      </c>
      <c r="E57" s="15">
        <v>6163230</v>
      </c>
      <c r="F57" s="15">
        <v>7677237</v>
      </c>
    </row>
    <row r="58" spans="1:6" customFormat="1" hidden="1" x14ac:dyDescent="0.25">
      <c r="A58" s="8" t="s">
        <v>21</v>
      </c>
      <c r="B58" s="11">
        <f t="shared" si="2"/>
        <v>235511548</v>
      </c>
      <c r="C58" s="15">
        <v>212414026</v>
      </c>
      <c r="D58" s="15">
        <v>8890939</v>
      </c>
      <c r="E58" s="15">
        <v>6505036</v>
      </c>
      <c r="F58" s="15">
        <v>7701547</v>
      </c>
    </row>
    <row r="59" spans="1:6" customFormat="1" hidden="1" x14ac:dyDescent="0.25">
      <c r="A59" s="8" t="s">
        <v>22</v>
      </c>
      <c r="B59" s="11">
        <f t="shared" si="2"/>
        <v>150991757</v>
      </c>
      <c r="C59" s="15">
        <v>127893099</v>
      </c>
      <c r="D59" s="15">
        <v>7081575</v>
      </c>
      <c r="E59" s="15">
        <v>4671044</v>
      </c>
      <c r="F59" s="15">
        <v>11346039</v>
      </c>
    </row>
    <row r="60" spans="1:6" customFormat="1" hidden="1" x14ac:dyDescent="0.25">
      <c r="A60" s="16"/>
      <c r="B60" s="11"/>
      <c r="C60" s="15"/>
      <c r="D60" s="15"/>
      <c r="E60" s="15"/>
      <c r="F60" s="15"/>
    </row>
    <row r="61" spans="1:6" customFormat="1" hidden="1" x14ac:dyDescent="0.25">
      <c r="A61" s="17" t="s">
        <v>26</v>
      </c>
      <c r="B61" s="11">
        <f>SUM(B62:B73)</f>
        <v>1770789192</v>
      </c>
      <c r="C61" s="7">
        <f>SUM(C62:C73)</f>
        <v>1460913194</v>
      </c>
      <c r="D61" s="7">
        <f>SUM(D62:D73)</f>
        <v>91896324</v>
      </c>
      <c r="E61" s="7">
        <f>SUM(E62:E73)</f>
        <v>94514905</v>
      </c>
      <c r="F61" s="7">
        <f>SUM(F62:F73)</f>
        <v>123464769</v>
      </c>
    </row>
    <row r="62" spans="1:6" customFormat="1" hidden="1" x14ac:dyDescent="0.25">
      <c r="A62" s="16" t="s">
        <v>10</v>
      </c>
      <c r="B62" s="11">
        <f t="shared" ref="B62:B73" si="3">SUM(C62:F62)</f>
        <v>119277140</v>
      </c>
      <c r="C62" s="15">
        <v>90928865</v>
      </c>
      <c r="D62" s="15">
        <v>8328531</v>
      </c>
      <c r="E62" s="15">
        <v>9079090</v>
      </c>
      <c r="F62" s="15">
        <v>10940654</v>
      </c>
    </row>
    <row r="63" spans="1:6" customFormat="1" hidden="1" x14ac:dyDescent="0.25">
      <c r="A63" s="8" t="s">
        <v>12</v>
      </c>
      <c r="B63" s="11">
        <f t="shared" si="3"/>
        <v>111288230</v>
      </c>
      <c r="C63" s="15">
        <v>90025055</v>
      </c>
      <c r="D63" s="15">
        <v>5159757</v>
      </c>
      <c r="E63" s="15">
        <v>4749718</v>
      </c>
      <c r="F63" s="15">
        <v>11353700</v>
      </c>
    </row>
    <row r="64" spans="1:6" customFormat="1" hidden="1" x14ac:dyDescent="0.25">
      <c r="A64" s="8" t="s">
        <v>13</v>
      </c>
      <c r="B64" s="11">
        <f t="shared" si="3"/>
        <v>194274073</v>
      </c>
      <c r="C64" s="15">
        <v>164864671</v>
      </c>
      <c r="D64" s="15">
        <v>8446034</v>
      </c>
      <c r="E64" s="15">
        <v>6411066</v>
      </c>
      <c r="F64" s="15">
        <v>14552302</v>
      </c>
    </row>
    <row r="65" spans="1:6" customFormat="1" hidden="1" x14ac:dyDescent="0.25">
      <c r="A65" s="8" t="s">
        <v>14</v>
      </c>
      <c r="B65" s="11">
        <f t="shared" si="3"/>
        <v>130042315</v>
      </c>
      <c r="C65" s="15">
        <v>103844698</v>
      </c>
      <c r="D65" s="15">
        <v>9217410</v>
      </c>
      <c r="E65" s="15">
        <v>9773073</v>
      </c>
      <c r="F65" s="15">
        <v>7207134</v>
      </c>
    </row>
    <row r="66" spans="1:6" customFormat="1" hidden="1" x14ac:dyDescent="0.25">
      <c r="A66" s="8" t="s">
        <v>15</v>
      </c>
      <c r="B66" s="11">
        <f t="shared" si="3"/>
        <v>222888425</v>
      </c>
      <c r="C66" s="15">
        <v>196789579</v>
      </c>
      <c r="D66" s="15">
        <v>5594568</v>
      </c>
      <c r="E66" s="15">
        <v>7036482</v>
      </c>
      <c r="F66" s="15">
        <v>13467796</v>
      </c>
    </row>
    <row r="67" spans="1:6" customFormat="1" hidden="1" x14ac:dyDescent="0.25">
      <c r="A67" s="8" t="s">
        <v>16</v>
      </c>
      <c r="B67" s="15">
        <f t="shared" si="3"/>
        <v>129697709</v>
      </c>
      <c r="C67" s="15">
        <v>99773432</v>
      </c>
      <c r="D67" s="15">
        <v>9016357</v>
      </c>
      <c r="E67" s="15">
        <v>8114398</v>
      </c>
      <c r="F67" s="15">
        <v>12793522</v>
      </c>
    </row>
    <row r="68" spans="1:6" customFormat="1" hidden="1" x14ac:dyDescent="0.25">
      <c r="A68" s="8" t="s">
        <v>17</v>
      </c>
      <c r="B68" s="15">
        <f t="shared" si="3"/>
        <v>161756670</v>
      </c>
      <c r="C68" s="15">
        <v>134368938</v>
      </c>
      <c r="D68" s="15">
        <v>8583172</v>
      </c>
      <c r="E68" s="15">
        <v>8069026</v>
      </c>
      <c r="F68" s="15">
        <v>10735534</v>
      </c>
    </row>
    <row r="69" spans="1:6" customFormat="1" hidden="1" x14ac:dyDescent="0.25">
      <c r="A69" s="8" t="s">
        <v>18</v>
      </c>
      <c r="B69" s="15">
        <f t="shared" si="3"/>
        <v>172937387</v>
      </c>
      <c r="C69" s="15">
        <v>149697259</v>
      </c>
      <c r="D69" s="15">
        <v>7534338</v>
      </c>
      <c r="E69" s="15">
        <v>6350373</v>
      </c>
      <c r="F69" s="15">
        <v>9355417</v>
      </c>
    </row>
    <row r="70" spans="1:6" customFormat="1" hidden="1" x14ac:dyDescent="0.25">
      <c r="A70" s="8" t="s">
        <v>19</v>
      </c>
      <c r="B70" s="15">
        <f t="shared" si="3"/>
        <v>112208623</v>
      </c>
      <c r="C70" s="15">
        <v>83085009</v>
      </c>
      <c r="D70" s="15">
        <v>7735628</v>
      </c>
      <c r="E70" s="15">
        <v>11516997</v>
      </c>
      <c r="F70" s="15">
        <v>9870989</v>
      </c>
    </row>
    <row r="71" spans="1:6" customFormat="1" hidden="1" x14ac:dyDescent="0.25">
      <c r="A71" s="8" t="s">
        <v>20</v>
      </c>
      <c r="B71" s="15">
        <f t="shared" si="3"/>
        <v>117021042</v>
      </c>
      <c r="C71" s="15">
        <v>93182523</v>
      </c>
      <c r="D71" s="15">
        <v>9064093</v>
      </c>
      <c r="E71" s="15">
        <v>6303943</v>
      </c>
      <c r="F71" s="15">
        <v>8470483</v>
      </c>
    </row>
    <row r="72" spans="1:6" customFormat="1" hidden="1" x14ac:dyDescent="0.25">
      <c r="A72" s="8" t="s">
        <v>21</v>
      </c>
      <c r="B72" s="15">
        <f t="shared" si="3"/>
        <v>171363185</v>
      </c>
      <c r="C72" s="15">
        <v>143555593</v>
      </c>
      <c r="D72" s="15">
        <v>8610292</v>
      </c>
      <c r="E72" s="15">
        <v>9630256</v>
      </c>
      <c r="F72" s="15">
        <v>9567044</v>
      </c>
    </row>
    <row r="73" spans="1:6" customFormat="1" hidden="1" x14ac:dyDescent="0.25">
      <c r="A73" s="8" t="s">
        <v>22</v>
      </c>
      <c r="B73" s="15">
        <f t="shared" si="3"/>
        <v>128034393</v>
      </c>
      <c r="C73" s="15">
        <v>110797572</v>
      </c>
      <c r="D73" s="15">
        <v>4606144</v>
      </c>
      <c r="E73" s="15">
        <v>7480483</v>
      </c>
      <c r="F73" s="15">
        <v>5150194</v>
      </c>
    </row>
    <row r="74" spans="1:6" customFormat="1" hidden="1" x14ac:dyDescent="0.25">
      <c r="A74" s="16"/>
      <c r="B74" s="15"/>
      <c r="C74" s="15"/>
      <c r="D74" s="15"/>
      <c r="E74" s="15"/>
      <c r="F74" s="15"/>
    </row>
    <row r="75" spans="1:6" customFormat="1" hidden="1" x14ac:dyDescent="0.25">
      <c r="A75" s="17" t="s">
        <v>27</v>
      </c>
      <c r="B75" s="7">
        <f>SUM(B76:B87)</f>
        <v>1854306872</v>
      </c>
      <c r="C75" s="7">
        <f>SUM(C76:C87)</f>
        <v>1494814768</v>
      </c>
      <c r="D75" s="7">
        <f>SUM(D76:D87)</f>
        <v>151553965</v>
      </c>
      <c r="E75" s="7">
        <f>SUM(E76:E87)</f>
        <v>104216647</v>
      </c>
      <c r="F75" s="7">
        <f>SUM(F76:F87)</f>
        <v>103721492</v>
      </c>
    </row>
    <row r="76" spans="1:6" customFormat="1" hidden="1" x14ac:dyDescent="0.25">
      <c r="A76" s="16" t="s">
        <v>10</v>
      </c>
      <c r="B76" s="11">
        <f t="shared" ref="B76:B82" si="4">SUM(C76:F76)</f>
        <v>194138409</v>
      </c>
      <c r="C76" s="15">
        <v>164566960</v>
      </c>
      <c r="D76" s="15">
        <v>8011465</v>
      </c>
      <c r="E76" s="15">
        <v>9996283</v>
      </c>
      <c r="F76" s="15">
        <v>11563701</v>
      </c>
    </row>
    <row r="77" spans="1:6" customFormat="1" hidden="1" x14ac:dyDescent="0.25">
      <c r="A77" s="16" t="s">
        <v>12</v>
      </c>
      <c r="B77" s="11">
        <f t="shared" si="4"/>
        <v>136153385</v>
      </c>
      <c r="C77" s="15">
        <v>118384650</v>
      </c>
      <c r="D77" s="15">
        <v>3750542</v>
      </c>
      <c r="E77" s="15">
        <v>7036989</v>
      </c>
      <c r="F77" s="15">
        <v>6981204</v>
      </c>
    </row>
    <row r="78" spans="1:6" customFormat="1" hidden="1" x14ac:dyDescent="0.25">
      <c r="A78" s="16" t="s">
        <v>13</v>
      </c>
      <c r="B78" s="11">
        <f t="shared" si="4"/>
        <v>99239946</v>
      </c>
      <c r="C78" s="15">
        <v>10646995</v>
      </c>
      <c r="D78" s="15">
        <v>67070788</v>
      </c>
      <c r="E78" s="15">
        <v>10433844</v>
      </c>
      <c r="F78" s="15">
        <v>11088319</v>
      </c>
    </row>
    <row r="79" spans="1:6" customFormat="1" hidden="1" x14ac:dyDescent="0.25">
      <c r="A79" s="16" t="s">
        <v>14</v>
      </c>
      <c r="B79" s="11">
        <f t="shared" si="4"/>
        <v>171772706</v>
      </c>
      <c r="C79" s="15">
        <v>150008092</v>
      </c>
      <c r="D79" s="15">
        <v>7199493</v>
      </c>
      <c r="E79" s="15">
        <v>6961608</v>
      </c>
      <c r="F79" s="15">
        <v>7603513</v>
      </c>
    </row>
    <row r="80" spans="1:6" customFormat="1" hidden="1" x14ac:dyDescent="0.25">
      <c r="A80" s="16" t="s">
        <v>15</v>
      </c>
      <c r="B80" s="11">
        <f t="shared" si="4"/>
        <v>210333979</v>
      </c>
      <c r="C80" s="15">
        <v>182382727</v>
      </c>
      <c r="D80" s="15">
        <v>8772250</v>
      </c>
      <c r="E80" s="15">
        <v>10519560</v>
      </c>
      <c r="F80" s="15">
        <v>8659442</v>
      </c>
    </row>
    <row r="81" spans="1:6" customFormat="1" hidden="1" x14ac:dyDescent="0.25">
      <c r="A81" s="16" t="s">
        <v>16</v>
      </c>
      <c r="B81" s="11">
        <f t="shared" si="4"/>
        <v>105657379</v>
      </c>
      <c r="C81" s="15">
        <v>79990159</v>
      </c>
      <c r="D81" s="15">
        <v>8326167</v>
      </c>
      <c r="E81" s="15">
        <v>9350835</v>
      </c>
      <c r="F81" s="15">
        <v>7990218</v>
      </c>
    </row>
    <row r="82" spans="1:6" customFormat="1" hidden="1" x14ac:dyDescent="0.25">
      <c r="A82" s="16" t="s">
        <v>17</v>
      </c>
      <c r="B82" s="11">
        <f t="shared" si="4"/>
        <v>153177806</v>
      </c>
      <c r="C82" s="15">
        <v>129810009</v>
      </c>
      <c r="D82" s="15">
        <v>8615185</v>
      </c>
      <c r="E82" s="15">
        <v>7714660</v>
      </c>
      <c r="F82" s="15">
        <v>7037952</v>
      </c>
    </row>
    <row r="83" spans="1:6" customFormat="1" hidden="1" x14ac:dyDescent="0.25">
      <c r="A83" s="16" t="s">
        <v>18</v>
      </c>
      <c r="B83" s="11">
        <v>122849088</v>
      </c>
      <c r="C83" s="15">
        <v>94181915</v>
      </c>
      <c r="D83" s="15">
        <v>8147281</v>
      </c>
      <c r="E83" s="15">
        <v>11251928</v>
      </c>
      <c r="F83" s="15">
        <v>9267964</v>
      </c>
    </row>
    <row r="84" spans="1:6" customFormat="1" hidden="1" x14ac:dyDescent="0.25">
      <c r="A84" s="16" t="s">
        <v>19</v>
      </c>
      <c r="B84" s="11">
        <v>114506086</v>
      </c>
      <c r="C84" s="15">
        <v>86496474</v>
      </c>
      <c r="D84" s="15">
        <v>9738618</v>
      </c>
      <c r="E84" s="15">
        <v>11119326</v>
      </c>
      <c r="F84" s="15">
        <v>7151668</v>
      </c>
    </row>
    <row r="85" spans="1:6" customFormat="1" hidden="1" x14ac:dyDescent="0.25">
      <c r="A85" s="16" t="s">
        <v>20</v>
      </c>
      <c r="B85" s="11">
        <v>86548700</v>
      </c>
      <c r="C85" s="15">
        <v>62371181</v>
      </c>
      <c r="D85" s="15">
        <v>8626004</v>
      </c>
      <c r="E85" s="15">
        <v>8032761</v>
      </c>
      <c r="F85" s="15">
        <v>7518754</v>
      </c>
    </row>
    <row r="86" spans="1:6" customFormat="1" hidden="1" x14ac:dyDescent="0.25">
      <c r="A86" s="16" t="s">
        <v>21</v>
      </c>
      <c r="B86" s="11">
        <f>SUM(C86:F86)</f>
        <v>238665802</v>
      </c>
      <c r="C86" s="15">
        <v>211669658</v>
      </c>
      <c r="D86" s="15">
        <v>8931305</v>
      </c>
      <c r="E86" s="15">
        <v>7426343</v>
      </c>
      <c r="F86" s="15">
        <v>10638496</v>
      </c>
    </row>
    <row r="87" spans="1:6" customFormat="1" hidden="1" x14ac:dyDescent="0.25">
      <c r="A87" s="16" t="s">
        <v>22</v>
      </c>
      <c r="B87" s="11">
        <f>SUM(C87:F87)</f>
        <v>221263586</v>
      </c>
      <c r="C87" s="15">
        <v>204305948</v>
      </c>
      <c r="D87" s="15">
        <v>4364867</v>
      </c>
      <c r="E87" s="15">
        <v>4372510</v>
      </c>
      <c r="F87" s="15">
        <v>8220261</v>
      </c>
    </row>
    <row r="88" spans="1:6" customFormat="1" hidden="1" x14ac:dyDescent="0.25">
      <c r="A88" s="16"/>
      <c r="B88" s="11"/>
      <c r="C88" s="15"/>
      <c r="D88" s="15"/>
      <c r="E88" s="15"/>
      <c r="F88" s="15"/>
    </row>
    <row r="89" spans="1:6" customFormat="1" hidden="1" x14ac:dyDescent="0.25">
      <c r="A89" s="17" t="s">
        <v>28</v>
      </c>
      <c r="B89" s="11">
        <f t="shared" ref="B89:B101" si="5">SUM(C89:F89)</f>
        <v>1294794802</v>
      </c>
      <c r="C89" s="7">
        <f>SUM(C90:C101)</f>
        <v>1006100145</v>
      </c>
      <c r="D89" s="7">
        <f>SUM(D90:D101)</f>
        <v>92727668</v>
      </c>
      <c r="E89" s="7">
        <f>SUM(E90:E101)</f>
        <v>93491982</v>
      </c>
      <c r="F89" s="7">
        <f>SUM(F90:F101)</f>
        <v>102475007</v>
      </c>
    </row>
    <row r="90" spans="1:6" customFormat="1" hidden="1" x14ac:dyDescent="0.25">
      <c r="A90" s="16" t="s">
        <v>10</v>
      </c>
      <c r="B90" s="11">
        <f t="shared" si="5"/>
        <v>123673653</v>
      </c>
      <c r="C90" s="15">
        <v>98033319</v>
      </c>
      <c r="D90" s="15">
        <v>7336850</v>
      </c>
      <c r="E90" s="15">
        <v>8480108</v>
      </c>
      <c r="F90" s="15">
        <v>9823376</v>
      </c>
    </row>
    <row r="91" spans="1:6" customFormat="1" hidden="1" x14ac:dyDescent="0.25">
      <c r="A91" s="16" t="s">
        <v>12</v>
      </c>
      <c r="B91" s="11">
        <f t="shared" si="5"/>
        <v>80302111</v>
      </c>
      <c r="C91" s="15">
        <v>62215189</v>
      </c>
      <c r="D91" s="15">
        <v>5172752</v>
      </c>
      <c r="E91" s="15">
        <v>8392503</v>
      </c>
      <c r="F91" s="15">
        <v>4521667</v>
      </c>
    </row>
    <row r="92" spans="1:6" customFormat="1" hidden="1" x14ac:dyDescent="0.25">
      <c r="A92" s="16" t="s">
        <v>13</v>
      </c>
      <c r="B92" s="11">
        <f t="shared" si="5"/>
        <v>154316028</v>
      </c>
      <c r="C92" s="15">
        <v>123212269</v>
      </c>
      <c r="D92" s="15">
        <v>11388656</v>
      </c>
      <c r="E92" s="15">
        <v>9699680</v>
      </c>
      <c r="F92" s="15">
        <v>10015423</v>
      </c>
    </row>
    <row r="93" spans="1:6" customFormat="1" hidden="1" x14ac:dyDescent="0.25">
      <c r="A93" s="16" t="s">
        <v>14</v>
      </c>
      <c r="B93" s="11">
        <f t="shared" si="5"/>
        <v>184507797</v>
      </c>
      <c r="C93" s="15">
        <v>164391296</v>
      </c>
      <c r="D93" s="15">
        <v>6533243</v>
      </c>
      <c r="E93" s="15">
        <v>6735340</v>
      </c>
      <c r="F93" s="15">
        <v>6847918</v>
      </c>
    </row>
    <row r="94" spans="1:6" customFormat="1" hidden="1" x14ac:dyDescent="0.25">
      <c r="A94" s="16" t="s">
        <v>15</v>
      </c>
      <c r="B94" s="11">
        <f t="shared" si="5"/>
        <v>129575413</v>
      </c>
      <c r="C94" s="15">
        <v>109098602</v>
      </c>
      <c r="D94" s="15">
        <v>5608833</v>
      </c>
      <c r="E94" s="15">
        <v>6773749</v>
      </c>
      <c r="F94" s="15">
        <v>8094229</v>
      </c>
    </row>
    <row r="95" spans="1:6" customFormat="1" hidden="1" x14ac:dyDescent="0.25">
      <c r="A95" s="16" t="s">
        <v>16</v>
      </c>
      <c r="B95" s="11">
        <f t="shared" si="5"/>
        <v>74397854</v>
      </c>
      <c r="C95" s="15">
        <v>48813398</v>
      </c>
      <c r="D95" s="15">
        <v>8682552</v>
      </c>
      <c r="E95" s="15">
        <v>7273677</v>
      </c>
      <c r="F95" s="15">
        <v>9628227</v>
      </c>
    </row>
    <row r="96" spans="1:6" customFormat="1" hidden="1" x14ac:dyDescent="0.25">
      <c r="A96" s="16" t="s">
        <v>17</v>
      </c>
      <c r="B96" s="11">
        <f t="shared" si="5"/>
        <v>111267077</v>
      </c>
      <c r="C96" s="15">
        <v>86993055</v>
      </c>
      <c r="D96" s="15">
        <v>8058322</v>
      </c>
      <c r="E96" s="15">
        <v>7809969</v>
      </c>
      <c r="F96" s="15">
        <v>8405731</v>
      </c>
    </row>
    <row r="97" spans="1:6" customFormat="1" hidden="1" x14ac:dyDescent="0.25">
      <c r="A97" s="16" t="s">
        <v>18</v>
      </c>
      <c r="B97" s="11">
        <f t="shared" si="5"/>
        <v>108490222</v>
      </c>
      <c r="C97" s="15">
        <v>79066294</v>
      </c>
      <c r="D97" s="15">
        <v>5175213</v>
      </c>
      <c r="E97" s="15">
        <v>9767516</v>
      </c>
      <c r="F97" s="15">
        <v>14481199</v>
      </c>
    </row>
    <row r="98" spans="1:6" customFormat="1" hidden="1" x14ac:dyDescent="0.25">
      <c r="A98" s="16" t="s">
        <v>19</v>
      </c>
      <c r="B98" s="11">
        <f t="shared" si="5"/>
        <v>82034600</v>
      </c>
      <c r="C98" s="15">
        <v>63003876</v>
      </c>
      <c r="D98" s="15">
        <v>6744849</v>
      </c>
      <c r="E98" s="15">
        <v>5405428</v>
      </c>
      <c r="F98" s="15">
        <v>6880447</v>
      </c>
    </row>
    <row r="99" spans="1:6" customFormat="1" hidden="1" x14ac:dyDescent="0.25">
      <c r="A99" s="16" t="s">
        <v>20</v>
      </c>
      <c r="B99" s="11">
        <f t="shared" si="5"/>
        <v>93065915</v>
      </c>
      <c r="C99" s="15">
        <v>61387043</v>
      </c>
      <c r="D99" s="15">
        <v>10642875</v>
      </c>
      <c r="E99" s="15">
        <v>11985770</v>
      </c>
      <c r="F99" s="15">
        <v>9050227</v>
      </c>
    </row>
    <row r="100" spans="1:6" customFormat="1" hidden="1" x14ac:dyDescent="0.25">
      <c r="A100" s="16" t="s">
        <v>21</v>
      </c>
      <c r="B100" s="11">
        <f t="shared" si="5"/>
        <v>82382854</v>
      </c>
      <c r="C100" s="15">
        <v>56034687</v>
      </c>
      <c r="D100" s="15">
        <v>11827182</v>
      </c>
      <c r="E100" s="15">
        <v>6757287</v>
      </c>
      <c r="F100" s="15">
        <v>7763698</v>
      </c>
    </row>
    <row r="101" spans="1:6" customFormat="1" hidden="1" x14ac:dyDescent="0.25">
      <c r="A101" s="16" t="s">
        <v>22</v>
      </c>
      <c r="B101" s="11">
        <f t="shared" si="5"/>
        <v>70781278</v>
      </c>
      <c r="C101" s="15">
        <v>53851117</v>
      </c>
      <c r="D101" s="15">
        <v>5556341</v>
      </c>
      <c r="E101" s="15">
        <v>4410955</v>
      </c>
      <c r="F101" s="15">
        <v>6962865</v>
      </c>
    </row>
    <row r="102" spans="1:6" customFormat="1" hidden="1" x14ac:dyDescent="0.25">
      <c r="A102" s="16"/>
      <c r="B102" s="11"/>
      <c r="C102" s="15"/>
      <c r="D102" s="15"/>
      <c r="E102" s="15"/>
      <c r="F102" s="15"/>
    </row>
    <row r="103" spans="1:6" customFormat="1" hidden="1" x14ac:dyDescent="0.25">
      <c r="A103" s="17" t="s">
        <v>29</v>
      </c>
      <c r="B103" s="11">
        <f t="shared" ref="B103:B115" si="6">SUM(C103:F103)</f>
        <v>1313519707</v>
      </c>
      <c r="C103" s="7">
        <f>SUM(C104:C115)</f>
        <v>1012642818</v>
      </c>
      <c r="D103" s="7">
        <f>SUM(D104:D115)</f>
        <v>102623551</v>
      </c>
      <c r="E103" s="7">
        <f>SUM(E104:E115)</f>
        <v>85360989</v>
      </c>
      <c r="F103" s="7">
        <f>SUM(F104:F115)</f>
        <v>112892349</v>
      </c>
    </row>
    <row r="104" spans="1:6" customFormat="1" hidden="1" x14ac:dyDescent="0.25">
      <c r="A104" s="16" t="s">
        <v>10</v>
      </c>
      <c r="B104" s="11">
        <f t="shared" si="6"/>
        <v>79211014</v>
      </c>
      <c r="C104" s="15">
        <v>60248888</v>
      </c>
      <c r="D104" s="15">
        <v>5655141</v>
      </c>
      <c r="E104" s="15">
        <v>6177538</v>
      </c>
      <c r="F104" s="15">
        <v>7129447</v>
      </c>
    </row>
    <row r="105" spans="1:6" customFormat="1" hidden="1" x14ac:dyDescent="0.25">
      <c r="A105" s="16" t="s">
        <v>12</v>
      </c>
      <c r="B105" s="11">
        <f t="shared" si="6"/>
        <v>62434615</v>
      </c>
      <c r="C105" s="15">
        <v>45463556</v>
      </c>
      <c r="D105" s="15">
        <v>5232836</v>
      </c>
      <c r="E105" s="15">
        <v>3355934</v>
      </c>
      <c r="F105" s="15">
        <v>8382289</v>
      </c>
    </row>
    <row r="106" spans="1:6" customFormat="1" hidden="1" x14ac:dyDescent="0.25">
      <c r="A106" s="16" t="s">
        <v>13</v>
      </c>
      <c r="B106" s="11">
        <f t="shared" si="6"/>
        <v>154087881</v>
      </c>
      <c r="C106" s="15">
        <v>126686302</v>
      </c>
      <c r="D106" s="15">
        <v>13361716</v>
      </c>
      <c r="E106" s="15">
        <v>6491222</v>
      </c>
      <c r="F106" s="15">
        <v>7548641</v>
      </c>
    </row>
    <row r="107" spans="1:6" customFormat="1" hidden="1" x14ac:dyDescent="0.25">
      <c r="A107" s="16" t="s">
        <v>14</v>
      </c>
      <c r="B107" s="11">
        <f t="shared" si="6"/>
        <v>172464581</v>
      </c>
      <c r="C107" s="15">
        <v>150177207</v>
      </c>
      <c r="D107" s="15">
        <v>6573843</v>
      </c>
      <c r="E107" s="15">
        <v>6492573</v>
      </c>
      <c r="F107" s="15">
        <v>9220958</v>
      </c>
    </row>
    <row r="108" spans="1:6" customFormat="1" hidden="1" x14ac:dyDescent="0.25">
      <c r="A108" s="16" t="s">
        <v>15</v>
      </c>
      <c r="B108" s="11">
        <f t="shared" si="6"/>
        <v>104071802</v>
      </c>
      <c r="C108" s="15">
        <v>69042917</v>
      </c>
      <c r="D108" s="15">
        <v>11017204</v>
      </c>
      <c r="E108" s="15">
        <v>14830254</v>
      </c>
      <c r="F108" s="15">
        <v>9181427</v>
      </c>
    </row>
    <row r="109" spans="1:6" customFormat="1" hidden="1" x14ac:dyDescent="0.25">
      <c r="A109" s="16" t="s">
        <v>16</v>
      </c>
      <c r="B109" s="11">
        <f t="shared" si="6"/>
        <v>112587708</v>
      </c>
      <c r="C109" s="15">
        <v>89181347</v>
      </c>
      <c r="D109" s="15">
        <v>9083075</v>
      </c>
      <c r="E109" s="15">
        <v>7091288</v>
      </c>
      <c r="F109" s="15">
        <v>7231998</v>
      </c>
    </row>
    <row r="110" spans="1:6" customFormat="1" hidden="1" x14ac:dyDescent="0.25">
      <c r="A110" s="16" t="s">
        <v>17</v>
      </c>
      <c r="B110" s="11">
        <f t="shared" si="6"/>
        <v>112981550</v>
      </c>
      <c r="C110" s="15">
        <v>86201401</v>
      </c>
      <c r="D110" s="15">
        <v>10341898</v>
      </c>
      <c r="E110" s="15">
        <v>5514616</v>
      </c>
      <c r="F110" s="15">
        <v>10923635</v>
      </c>
    </row>
    <row r="111" spans="1:6" customFormat="1" hidden="1" x14ac:dyDescent="0.25">
      <c r="A111" s="16" t="s">
        <v>18</v>
      </c>
      <c r="B111" s="11">
        <f t="shared" si="6"/>
        <v>89760369</v>
      </c>
      <c r="C111" s="15">
        <v>62936887</v>
      </c>
      <c r="D111" s="15">
        <v>8675573</v>
      </c>
      <c r="E111" s="15">
        <v>7948404</v>
      </c>
      <c r="F111" s="15">
        <v>10199505</v>
      </c>
    </row>
    <row r="112" spans="1:6" customFormat="1" hidden="1" x14ac:dyDescent="0.25">
      <c r="A112" s="16" t="s">
        <v>19</v>
      </c>
      <c r="B112" s="11">
        <f t="shared" si="6"/>
        <v>78685706</v>
      </c>
      <c r="C112" s="15">
        <v>53927003</v>
      </c>
      <c r="D112" s="15">
        <v>7271884</v>
      </c>
      <c r="E112" s="15">
        <v>5459786</v>
      </c>
      <c r="F112" s="15">
        <v>12027033</v>
      </c>
    </row>
    <row r="113" spans="1:6" customFormat="1" hidden="1" x14ac:dyDescent="0.25">
      <c r="A113" s="16" t="s">
        <v>20</v>
      </c>
      <c r="B113" s="11">
        <f t="shared" si="6"/>
        <v>94101103</v>
      </c>
      <c r="C113" s="15">
        <v>64634083</v>
      </c>
      <c r="D113" s="15">
        <v>11751733</v>
      </c>
      <c r="E113" s="15">
        <v>8533608</v>
      </c>
      <c r="F113" s="15">
        <v>9181679</v>
      </c>
    </row>
    <row r="114" spans="1:6" customFormat="1" hidden="1" x14ac:dyDescent="0.25">
      <c r="A114" s="16" t="s">
        <v>21</v>
      </c>
      <c r="B114" s="11">
        <f t="shared" si="6"/>
        <v>151826349</v>
      </c>
      <c r="C114" s="15">
        <v>129048946</v>
      </c>
      <c r="D114" s="15">
        <v>6209717</v>
      </c>
      <c r="E114" s="15">
        <v>6658414</v>
      </c>
      <c r="F114" s="15">
        <v>9909272</v>
      </c>
    </row>
    <row r="115" spans="1:6" customFormat="1" hidden="1" x14ac:dyDescent="0.25">
      <c r="A115" s="16" t="s">
        <v>22</v>
      </c>
      <c r="B115" s="11">
        <f t="shared" si="6"/>
        <v>101307029</v>
      </c>
      <c r="C115" s="15">
        <v>75094281</v>
      </c>
      <c r="D115" s="15">
        <v>7448931</v>
      </c>
      <c r="E115" s="15">
        <v>6807352</v>
      </c>
      <c r="F115" s="15">
        <v>11956465</v>
      </c>
    </row>
    <row r="116" spans="1:6" customFormat="1" hidden="1" x14ac:dyDescent="0.25">
      <c r="A116" s="16"/>
      <c r="B116" s="11"/>
      <c r="C116" s="15"/>
      <c r="D116" s="15"/>
      <c r="E116" s="15"/>
      <c r="F116" s="15"/>
    </row>
    <row r="117" spans="1:6" customFormat="1" hidden="1" x14ac:dyDescent="0.25">
      <c r="A117" s="17" t="s">
        <v>30</v>
      </c>
      <c r="B117" s="11">
        <f t="shared" ref="B117:B129" si="7">SUM(C117:F117)</f>
        <v>1823244725</v>
      </c>
      <c r="C117" s="7">
        <f>SUM(C118:C129)</f>
        <v>1448244234</v>
      </c>
      <c r="D117" s="7">
        <f>SUM(D118:D129)</f>
        <v>124354337</v>
      </c>
      <c r="E117" s="7">
        <f>SUM(E118:E129)</f>
        <v>108255536</v>
      </c>
      <c r="F117" s="7">
        <f>SUM(F118:F129)</f>
        <v>142390618</v>
      </c>
    </row>
    <row r="118" spans="1:6" customFormat="1" hidden="1" x14ac:dyDescent="0.25">
      <c r="A118" s="16" t="s">
        <v>10</v>
      </c>
      <c r="B118" s="11">
        <f t="shared" si="7"/>
        <v>90356313</v>
      </c>
      <c r="C118" s="15">
        <v>60534699</v>
      </c>
      <c r="D118" s="15">
        <v>9365734</v>
      </c>
      <c r="E118" s="15">
        <v>7263465</v>
      </c>
      <c r="F118" s="15">
        <v>13192415</v>
      </c>
    </row>
    <row r="119" spans="1:6" customFormat="1" hidden="1" x14ac:dyDescent="0.25">
      <c r="A119" s="16" t="s">
        <v>12</v>
      </c>
      <c r="B119" s="11">
        <f t="shared" si="7"/>
        <v>192336469</v>
      </c>
      <c r="C119" s="15">
        <v>176880622</v>
      </c>
      <c r="D119" s="15">
        <v>5371822</v>
      </c>
      <c r="E119" s="15">
        <v>4599364</v>
      </c>
      <c r="F119" s="15">
        <v>5484661</v>
      </c>
    </row>
    <row r="120" spans="1:6" customFormat="1" hidden="1" x14ac:dyDescent="0.25">
      <c r="A120" s="16" t="s">
        <v>13</v>
      </c>
      <c r="B120" s="11">
        <f t="shared" si="7"/>
        <v>213622074</v>
      </c>
      <c r="C120" s="15">
        <v>185546357</v>
      </c>
      <c r="D120" s="15">
        <v>11799481</v>
      </c>
      <c r="E120" s="15">
        <v>6392758</v>
      </c>
      <c r="F120" s="15">
        <v>9883478</v>
      </c>
    </row>
    <row r="121" spans="1:6" customFormat="1" hidden="1" x14ac:dyDescent="0.25">
      <c r="A121" s="16" t="s">
        <v>14</v>
      </c>
      <c r="B121" s="11">
        <f t="shared" si="7"/>
        <v>82393845</v>
      </c>
      <c r="C121" s="15">
        <v>62519756</v>
      </c>
      <c r="D121" s="15">
        <v>5690589</v>
      </c>
      <c r="E121" s="15">
        <v>5897866</v>
      </c>
      <c r="F121" s="15">
        <v>8285634</v>
      </c>
    </row>
    <row r="122" spans="1:6" customFormat="1" hidden="1" x14ac:dyDescent="0.25">
      <c r="A122" s="16" t="s">
        <v>15</v>
      </c>
      <c r="B122" s="11">
        <f t="shared" si="7"/>
        <v>137126871</v>
      </c>
      <c r="C122" s="15">
        <v>101522843</v>
      </c>
      <c r="D122" s="15">
        <v>11810932</v>
      </c>
      <c r="E122" s="15">
        <v>14073305</v>
      </c>
      <c r="F122" s="15">
        <v>9719791</v>
      </c>
    </row>
    <row r="123" spans="1:6" customFormat="1" hidden="1" x14ac:dyDescent="0.25">
      <c r="A123" s="16" t="s">
        <v>16</v>
      </c>
      <c r="B123" s="11">
        <f t="shared" si="7"/>
        <v>148715787</v>
      </c>
      <c r="C123" s="15">
        <v>119622345</v>
      </c>
      <c r="D123" s="15">
        <v>11761176</v>
      </c>
      <c r="E123" s="15">
        <v>5885647</v>
      </c>
      <c r="F123" s="15">
        <v>11446619</v>
      </c>
    </row>
    <row r="124" spans="1:6" customFormat="1" hidden="1" x14ac:dyDescent="0.25">
      <c r="A124" s="16" t="s">
        <v>17</v>
      </c>
      <c r="B124" s="11">
        <f t="shared" si="7"/>
        <v>185978873</v>
      </c>
      <c r="C124" s="15">
        <v>154564773</v>
      </c>
      <c r="D124" s="15">
        <v>11105643</v>
      </c>
      <c r="E124" s="15">
        <v>7726609</v>
      </c>
      <c r="F124" s="15">
        <v>12581848</v>
      </c>
    </row>
    <row r="125" spans="1:6" customFormat="1" hidden="1" x14ac:dyDescent="0.25">
      <c r="A125" s="16" t="s">
        <v>18</v>
      </c>
      <c r="B125" s="11">
        <f t="shared" si="7"/>
        <v>244335894</v>
      </c>
      <c r="C125" s="15">
        <v>206697969</v>
      </c>
      <c r="D125" s="15">
        <v>15632738</v>
      </c>
      <c r="E125" s="15">
        <v>8859684</v>
      </c>
      <c r="F125" s="15">
        <v>13145503</v>
      </c>
    </row>
    <row r="126" spans="1:6" customFormat="1" hidden="1" x14ac:dyDescent="0.25">
      <c r="A126" s="16" t="s">
        <v>19</v>
      </c>
      <c r="B126" s="11">
        <f t="shared" si="7"/>
        <v>125438777</v>
      </c>
      <c r="C126" s="15">
        <v>77859689</v>
      </c>
      <c r="D126" s="15">
        <v>15773091</v>
      </c>
      <c r="E126" s="15">
        <v>6536674</v>
      </c>
      <c r="F126" s="15">
        <v>25269323</v>
      </c>
    </row>
    <row r="127" spans="1:6" customFormat="1" hidden="1" x14ac:dyDescent="0.25">
      <c r="A127" s="16" t="s">
        <v>20</v>
      </c>
      <c r="B127" s="11">
        <f t="shared" si="7"/>
        <v>87807055</v>
      </c>
      <c r="C127" s="15">
        <v>57773169</v>
      </c>
      <c r="D127" s="15">
        <v>10996840</v>
      </c>
      <c r="E127" s="15">
        <v>8326619</v>
      </c>
      <c r="F127" s="15">
        <v>10710427</v>
      </c>
    </row>
    <row r="128" spans="1:6" customFormat="1" hidden="1" x14ac:dyDescent="0.25">
      <c r="A128" s="16" t="s">
        <v>31</v>
      </c>
      <c r="B128" s="11">
        <f t="shared" si="7"/>
        <v>161957483</v>
      </c>
      <c r="C128" s="15">
        <v>117828940</v>
      </c>
      <c r="D128" s="15">
        <v>9122714</v>
      </c>
      <c r="E128" s="15">
        <v>23662227</v>
      </c>
      <c r="F128" s="15">
        <v>11343602</v>
      </c>
    </row>
    <row r="129" spans="1:6" customFormat="1" hidden="1" x14ac:dyDescent="0.25">
      <c r="A129" s="16" t="s">
        <v>32</v>
      </c>
      <c r="B129" s="11">
        <f t="shared" si="7"/>
        <v>153175284</v>
      </c>
      <c r="C129" s="15">
        <v>126893072</v>
      </c>
      <c r="D129" s="15">
        <v>5923577</v>
      </c>
      <c r="E129" s="15">
        <v>9031318</v>
      </c>
      <c r="F129" s="15">
        <v>11327317</v>
      </c>
    </row>
    <row r="130" spans="1:6" customFormat="1" ht="6" hidden="1" customHeight="1" x14ac:dyDescent="0.25">
      <c r="A130" s="18"/>
      <c r="B130" s="11"/>
      <c r="C130" s="7"/>
      <c r="D130" s="7"/>
      <c r="E130" s="7"/>
      <c r="F130" s="7"/>
    </row>
    <row r="131" spans="1:6" customFormat="1" hidden="1" x14ac:dyDescent="0.25">
      <c r="A131" s="17" t="s">
        <v>33</v>
      </c>
      <c r="B131" s="11">
        <f t="shared" ref="B131:B143" si="8">SUM(C131:F131)</f>
        <v>1612267750</v>
      </c>
      <c r="C131" s="7">
        <f>SUM(C132:C143)</f>
        <v>1194232479</v>
      </c>
      <c r="D131" s="7">
        <f>SUM(D132:D143)</f>
        <v>140661308</v>
      </c>
      <c r="E131" s="7">
        <f>SUM(E132:E143)</f>
        <v>82841560</v>
      </c>
      <c r="F131" s="7">
        <f>SUM(F132:F143)</f>
        <v>194532403</v>
      </c>
    </row>
    <row r="132" spans="1:6" customFormat="1" hidden="1" x14ac:dyDescent="0.25">
      <c r="A132" s="16" t="s">
        <v>10</v>
      </c>
      <c r="B132" s="11">
        <f t="shared" si="8"/>
        <v>131807630</v>
      </c>
      <c r="C132" s="15">
        <v>103967319</v>
      </c>
      <c r="D132" s="15">
        <v>8917562</v>
      </c>
      <c r="E132" s="15">
        <v>6407603</v>
      </c>
      <c r="F132" s="15">
        <v>12515146</v>
      </c>
    </row>
    <row r="133" spans="1:6" customFormat="1" hidden="1" x14ac:dyDescent="0.25">
      <c r="A133" s="16" t="s">
        <v>12</v>
      </c>
      <c r="B133" s="11">
        <f t="shared" si="8"/>
        <v>83045050</v>
      </c>
      <c r="C133" s="15">
        <v>55347777</v>
      </c>
      <c r="D133" s="15">
        <v>11218050</v>
      </c>
      <c r="E133" s="15">
        <v>5992165</v>
      </c>
      <c r="F133" s="15">
        <v>10487058</v>
      </c>
    </row>
    <row r="134" spans="1:6" customFormat="1" hidden="1" x14ac:dyDescent="0.25">
      <c r="A134" s="16" t="s">
        <v>34</v>
      </c>
      <c r="B134" s="11">
        <f t="shared" si="8"/>
        <v>117554084</v>
      </c>
      <c r="C134" s="15">
        <v>73352651</v>
      </c>
      <c r="D134" s="15">
        <v>18608460</v>
      </c>
      <c r="E134" s="15">
        <v>7392007</v>
      </c>
      <c r="F134" s="15">
        <v>18200966</v>
      </c>
    </row>
    <row r="135" spans="1:6" customFormat="1" hidden="1" x14ac:dyDescent="0.25">
      <c r="A135" s="16" t="s">
        <v>35</v>
      </c>
      <c r="B135" s="11">
        <f t="shared" si="8"/>
        <v>123019146</v>
      </c>
      <c r="C135" s="15">
        <v>89766931</v>
      </c>
      <c r="D135" s="15">
        <v>12878963</v>
      </c>
      <c r="E135" s="15">
        <v>5868255</v>
      </c>
      <c r="F135" s="15">
        <v>14504997</v>
      </c>
    </row>
    <row r="136" spans="1:6" customFormat="1" hidden="1" x14ac:dyDescent="0.25">
      <c r="A136" s="16" t="s">
        <v>36</v>
      </c>
      <c r="B136" s="11">
        <f t="shared" si="8"/>
        <v>132198403</v>
      </c>
      <c r="C136" s="15">
        <v>103362925</v>
      </c>
      <c r="D136" s="15">
        <v>8070623</v>
      </c>
      <c r="E136" s="15">
        <v>6218615</v>
      </c>
      <c r="F136" s="15">
        <v>14546240</v>
      </c>
    </row>
    <row r="137" spans="1:6" customFormat="1" hidden="1" x14ac:dyDescent="0.25">
      <c r="A137" s="16" t="s">
        <v>37</v>
      </c>
      <c r="B137" s="11">
        <f t="shared" si="8"/>
        <v>135175873</v>
      </c>
      <c r="C137" s="15">
        <v>102344990</v>
      </c>
      <c r="D137" s="15">
        <v>11005020</v>
      </c>
      <c r="E137" s="15">
        <v>6911322</v>
      </c>
      <c r="F137" s="15">
        <v>14914541</v>
      </c>
    </row>
    <row r="138" spans="1:6" customFormat="1" hidden="1" x14ac:dyDescent="0.25">
      <c r="A138" s="16" t="s">
        <v>38</v>
      </c>
      <c r="B138" s="11">
        <f t="shared" si="8"/>
        <v>182927101</v>
      </c>
      <c r="C138" s="15">
        <v>142241555</v>
      </c>
      <c r="D138" s="15">
        <v>13225603</v>
      </c>
      <c r="E138" s="15">
        <v>8553778</v>
      </c>
      <c r="F138" s="15">
        <v>18906165</v>
      </c>
    </row>
    <row r="139" spans="1:6" customFormat="1" hidden="1" x14ac:dyDescent="0.25">
      <c r="A139" s="16" t="s">
        <v>39</v>
      </c>
      <c r="B139" s="11">
        <f t="shared" si="8"/>
        <v>155945486</v>
      </c>
      <c r="C139" s="15">
        <v>115781754</v>
      </c>
      <c r="D139" s="15">
        <v>12904863</v>
      </c>
      <c r="E139" s="15">
        <v>7090967</v>
      </c>
      <c r="F139" s="15">
        <v>20167902</v>
      </c>
    </row>
    <row r="140" spans="1:6" customFormat="1" hidden="1" x14ac:dyDescent="0.25">
      <c r="A140" s="16" t="s">
        <v>40</v>
      </c>
      <c r="B140" s="11">
        <f t="shared" si="8"/>
        <v>139326925</v>
      </c>
      <c r="C140" s="15">
        <v>106565677</v>
      </c>
      <c r="D140" s="15">
        <v>9282993</v>
      </c>
      <c r="E140" s="15">
        <v>7108600</v>
      </c>
      <c r="F140" s="15">
        <v>16369655</v>
      </c>
    </row>
    <row r="141" spans="1:6" customFormat="1" hidden="1" x14ac:dyDescent="0.25">
      <c r="A141" s="16" t="s">
        <v>41</v>
      </c>
      <c r="B141" s="11">
        <f t="shared" si="8"/>
        <v>169708575</v>
      </c>
      <c r="C141" s="15">
        <v>120667113</v>
      </c>
      <c r="D141" s="15">
        <v>15339478</v>
      </c>
      <c r="E141" s="15">
        <v>6624406</v>
      </c>
      <c r="F141" s="15">
        <v>27077578</v>
      </c>
    </row>
    <row r="142" spans="1:6" customFormat="1" hidden="1" x14ac:dyDescent="0.25">
      <c r="A142" s="16" t="s">
        <v>42</v>
      </c>
      <c r="B142" s="11">
        <f t="shared" si="8"/>
        <v>149011044</v>
      </c>
      <c r="C142" s="15">
        <v>111606666</v>
      </c>
      <c r="D142" s="15">
        <v>10345499</v>
      </c>
      <c r="E142" s="15">
        <v>9515970</v>
      </c>
      <c r="F142" s="15">
        <v>17542909</v>
      </c>
    </row>
    <row r="143" spans="1:6" customFormat="1" hidden="1" x14ac:dyDescent="0.25">
      <c r="A143" s="16" t="s">
        <v>43</v>
      </c>
      <c r="B143" s="11">
        <f t="shared" si="8"/>
        <v>92548433</v>
      </c>
      <c r="C143" s="15">
        <v>69227121</v>
      </c>
      <c r="D143" s="15">
        <v>8864194</v>
      </c>
      <c r="E143" s="15">
        <v>5157872</v>
      </c>
      <c r="F143" s="15">
        <v>9299246</v>
      </c>
    </row>
    <row r="144" spans="1:6" customFormat="1" ht="7.15" hidden="1" customHeight="1" x14ac:dyDescent="0.25">
      <c r="A144" s="13"/>
      <c r="B144" s="18"/>
      <c r="C144" s="18"/>
      <c r="D144" s="18"/>
      <c r="E144" s="18"/>
      <c r="F144" s="18"/>
    </row>
    <row r="145" spans="1:6" customFormat="1" hidden="1" x14ac:dyDescent="0.25">
      <c r="A145" s="17" t="s">
        <v>44</v>
      </c>
      <c r="B145" s="11">
        <f t="shared" ref="B145:B157" si="9">SUM(C145:F145)</f>
        <v>1397339424</v>
      </c>
      <c r="C145" s="7">
        <f>SUM(C146:C157)</f>
        <v>997139305</v>
      </c>
      <c r="D145" s="7">
        <f>SUM(D146:D157)</f>
        <v>129780413</v>
      </c>
      <c r="E145" s="7">
        <f>SUM(E146:E157)</f>
        <v>96671363</v>
      </c>
      <c r="F145" s="7">
        <f>SUM(F146:F157)</f>
        <v>173748343</v>
      </c>
    </row>
    <row r="146" spans="1:6" customFormat="1" hidden="1" x14ac:dyDescent="0.25">
      <c r="A146" s="16" t="s">
        <v>10</v>
      </c>
      <c r="B146" s="11">
        <f t="shared" si="9"/>
        <v>120494476</v>
      </c>
      <c r="C146" s="15">
        <v>93299973</v>
      </c>
      <c r="D146" s="15">
        <v>8484073</v>
      </c>
      <c r="E146" s="15">
        <v>5758963</v>
      </c>
      <c r="F146" s="15">
        <v>12951467</v>
      </c>
    </row>
    <row r="147" spans="1:6" customFormat="1" hidden="1" x14ac:dyDescent="0.25">
      <c r="A147" s="16" t="s">
        <v>12</v>
      </c>
      <c r="B147" s="11">
        <f t="shared" si="9"/>
        <v>114958255</v>
      </c>
      <c r="C147" s="15">
        <v>87593449</v>
      </c>
      <c r="D147" s="15">
        <v>7837560</v>
      </c>
      <c r="E147" s="15">
        <v>4760791</v>
      </c>
      <c r="F147" s="15">
        <v>14766455</v>
      </c>
    </row>
    <row r="148" spans="1:6" customFormat="1" hidden="1" x14ac:dyDescent="0.25">
      <c r="A148" s="16" t="s">
        <v>45</v>
      </c>
      <c r="B148" s="11">
        <f t="shared" si="9"/>
        <v>114686895</v>
      </c>
      <c r="C148" s="15">
        <v>76958227</v>
      </c>
      <c r="D148" s="15">
        <v>14273179</v>
      </c>
      <c r="E148" s="15">
        <v>6791475</v>
      </c>
      <c r="F148" s="15">
        <v>16664014</v>
      </c>
    </row>
    <row r="149" spans="1:6" customFormat="1" hidden="1" x14ac:dyDescent="0.25">
      <c r="A149" s="16" t="s">
        <v>35</v>
      </c>
      <c r="B149" s="11">
        <f t="shared" si="9"/>
        <v>80439668</v>
      </c>
      <c r="C149" s="15">
        <v>51900571</v>
      </c>
      <c r="D149" s="15">
        <v>8573070</v>
      </c>
      <c r="E149" s="15">
        <v>7203308</v>
      </c>
      <c r="F149" s="15">
        <v>12762719</v>
      </c>
    </row>
    <row r="150" spans="1:6" customFormat="1" hidden="1" x14ac:dyDescent="0.25">
      <c r="A150" s="16" t="s">
        <v>36</v>
      </c>
      <c r="B150" s="11">
        <f t="shared" si="9"/>
        <v>96599571</v>
      </c>
      <c r="C150" s="15">
        <v>65114616</v>
      </c>
      <c r="D150" s="15">
        <v>9479883</v>
      </c>
      <c r="E150" s="15">
        <v>6986426</v>
      </c>
      <c r="F150" s="15">
        <v>15018646</v>
      </c>
    </row>
    <row r="151" spans="1:6" customFormat="1" hidden="1" x14ac:dyDescent="0.25">
      <c r="A151" s="16" t="s">
        <v>37</v>
      </c>
      <c r="B151" s="11">
        <f t="shared" si="9"/>
        <v>117512380</v>
      </c>
      <c r="C151" s="15">
        <v>83102521</v>
      </c>
      <c r="D151" s="15">
        <v>12891891</v>
      </c>
      <c r="E151" s="15">
        <v>7628841</v>
      </c>
      <c r="F151" s="15">
        <v>13889127</v>
      </c>
    </row>
    <row r="152" spans="1:6" customFormat="1" hidden="1" x14ac:dyDescent="0.25">
      <c r="A152" s="16" t="s">
        <v>38</v>
      </c>
      <c r="B152" s="11">
        <f t="shared" si="9"/>
        <v>82806397</v>
      </c>
      <c r="C152" s="15">
        <v>51541008</v>
      </c>
      <c r="D152" s="15">
        <v>13656896</v>
      </c>
      <c r="E152" s="15">
        <v>5349118</v>
      </c>
      <c r="F152" s="15">
        <v>12259375</v>
      </c>
    </row>
    <row r="153" spans="1:6" customFormat="1" hidden="1" x14ac:dyDescent="0.25">
      <c r="A153" s="16" t="s">
        <v>39</v>
      </c>
      <c r="B153" s="11">
        <f t="shared" si="9"/>
        <v>177225489</v>
      </c>
      <c r="C153" s="15">
        <v>134715034</v>
      </c>
      <c r="D153" s="15">
        <v>11445563</v>
      </c>
      <c r="E153" s="15">
        <v>13310398</v>
      </c>
      <c r="F153" s="15">
        <v>17754494</v>
      </c>
    </row>
    <row r="154" spans="1:6" customFormat="1" hidden="1" x14ac:dyDescent="0.25">
      <c r="A154" s="16" t="s">
        <v>40</v>
      </c>
      <c r="B154" s="11">
        <f t="shared" si="9"/>
        <v>141190747</v>
      </c>
      <c r="C154" s="15">
        <v>112461723</v>
      </c>
      <c r="D154" s="15">
        <v>9246877</v>
      </c>
      <c r="E154" s="15">
        <v>7585685</v>
      </c>
      <c r="F154" s="15">
        <v>11896462</v>
      </c>
    </row>
    <row r="155" spans="1:6" customFormat="1" hidden="1" x14ac:dyDescent="0.25">
      <c r="A155" s="16" t="s">
        <v>46</v>
      </c>
      <c r="B155" s="11">
        <f t="shared" si="9"/>
        <v>97090448</v>
      </c>
      <c r="C155" s="15">
        <v>66360951</v>
      </c>
      <c r="D155" s="15">
        <v>10828269</v>
      </c>
      <c r="E155" s="15">
        <v>7918842</v>
      </c>
      <c r="F155" s="15">
        <v>11982386</v>
      </c>
    </row>
    <row r="156" spans="1:6" customFormat="1" hidden="1" x14ac:dyDescent="0.25">
      <c r="A156" s="16" t="s">
        <v>42</v>
      </c>
      <c r="B156" s="11">
        <f t="shared" si="9"/>
        <v>141574097</v>
      </c>
      <c r="C156" s="15">
        <v>89704801</v>
      </c>
      <c r="D156" s="15">
        <v>16553324</v>
      </c>
      <c r="E156" s="15">
        <v>15115960</v>
      </c>
      <c r="F156" s="15">
        <v>20200012</v>
      </c>
    </row>
    <row r="157" spans="1:6" customFormat="1" hidden="1" x14ac:dyDescent="0.25">
      <c r="A157" s="16" t="s">
        <v>43</v>
      </c>
      <c r="B157" s="11">
        <f t="shared" si="9"/>
        <v>112761001</v>
      </c>
      <c r="C157" s="15">
        <v>84386431</v>
      </c>
      <c r="D157" s="15">
        <v>6509828</v>
      </c>
      <c r="E157" s="15">
        <v>8261556</v>
      </c>
      <c r="F157" s="15">
        <v>13603186</v>
      </c>
    </row>
    <row r="158" spans="1:6" customFormat="1" ht="6" hidden="1" customHeight="1" x14ac:dyDescent="0.25">
      <c r="A158" s="16"/>
      <c r="B158" s="11"/>
      <c r="C158" s="15"/>
      <c r="D158" s="15"/>
      <c r="E158" s="15"/>
      <c r="F158" s="15"/>
    </row>
    <row r="159" spans="1:6" customFormat="1" hidden="1" x14ac:dyDescent="0.25">
      <c r="A159" s="17" t="s">
        <v>47</v>
      </c>
      <c r="B159" s="11">
        <f t="shared" ref="B159:B170" si="10">SUM(C159:F159)</f>
        <v>4561490507</v>
      </c>
      <c r="C159" s="7">
        <f>SUM(C160:C184)</f>
        <v>2691483120</v>
      </c>
      <c r="D159" s="7">
        <f>SUM(D160:D184)</f>
        <v>694747486</v>
      </c>
      <c r="E159" s="7">
        <f>SUM(E160:E184)</f>
        <v>455765965</v>
      </c>
      <c r="F159" s="7">
        <f>SUM(F160:F184)</f>
        <v>719493936</v>
      </c>
    </row>
    <row r="160" spans="1:6" customFormat="1" hidden="1" x14ac:dyDescent="0.25">
      <c r="A160" s="16" t="s">
        <v>10</v>
      </c>
      <c r="B160" s="11">
        <f t="shared" si="10"/>
        <v>114235301</v>
      </c>
      <c r="C160" s="15">
        <v>80856310</v>
      </c>
      <c r="D160" s="15">
        <v>9282876</v>
      </c>
      <c r="E160" s="15">
        <v>9006639</v>
      </c>
      <c r="F160" s="15">
        <v>15089476</v>
      </c>
    </row>
    <row r="161" spans="1:6" customFormat="1" hidden="1" x14ac:dyDescent="0.25">
      <c r="A161" s="16" t="s">
        <v>12</v>
      </c>
      <c r="B161" s="11">
        <f t="shared" si="10"/>
        <v>85600281</v>
      </c>
      <c r="C161" s="15">
        <v>54791921</v>
      </c>
      <c r="D161" s="15">
        <v>13101053</v>
      </c>
      <c r="E161" s="15">
        <v>9115400</v>
      </c>
      <c r="F161" s="15">
        <v>8591907</v>
      </c>
    </row>
    <row r="162" spans="1:6" customFormat="1" hidden="1" x14ac:dyDescent="0.25">
      <c r="A162" s="16" t="s">
        <v>13</v>
      </c>
      <c r="B162" s="11">
        <f t="shared" si="10"/>
        <v>116792878</v>
      </c>
      <c r="C162" s="15">
        <v>68738699</v>
      </c>
      <c r="D162" s="15">
        <v>16876589</v>
      </c>
      <c r="E162" s="15">
        <v>10917578</v>
      </c>
      <c r="F162" s="15">
        <v>20260012</v>
      </c>
    </row>
    <row r="163" spans="1:6" customFormat="1" hidden="1" x14ac:dyDescent="0.25">
      <c r="A163" s="16" t="s">
        <v>14</v>
      </c>
      <c r="B163" s="11">
        <f t="shared" si="10"/>
        <v>118043126</v>
      </c>
      <c r="C163" s="15">
        <v>49996182</v>
      </c>
      <c r="D163" s="15">
        <v>13374474</v>
      </c>
      <c r="E163" s="15">
        <v>33356672</v>
      </c>
      <c r="F163" s="15">
        <v>21315798</v>
      </c>
    </row>
    <row r="164" spans="1:6" customFormat="1" hidden="1" x14ac:dyDescent="0.25">
      <c r="A164" s="16" t="s">
        <v>15</v>
      </c>
      <c r="B164" s="11">
        <f t="shared" si="10"/>
        <v>121361627</v>
      </c>
      <c r="C164" s="15">
        <v>74310155</v>
      </c>
      <c r="D164" s="15">
        <v>15643294</v>
      </c>
      <c r="E164" s="15">
        <v>12334011</v>
      </c>
      <c r="F164" s="15">
        <v>19074167</v>
      </c>
    </row>
    <row r="165" spans="1:6" customFormat="1" hidden="1" x14ac:dyDescent="0.25">
      <c r="A165" s="16" t="s">
        <v>16</v>
      </c>
      <c r="B165" s="11">
        <f t="shared" si="10"/>
        <v>129217898</v>
      </c>
      <c r="C165" s="15">
        <v>80805735</v>
      </c>
      <c r="D165" s="15">
        <v>16813197</v>
      </c>
      <c r="E165" s="15">
        <v>12503458</v>
      </c>
      <c r="F165" s="15">
        <v>19095508</v>
      </c>
    </row>
    <row r="166" spans="1:6" customFormat="1" hidden="1" x14ac:dyDescent="0.25">
      <c r="A166" s="16" t="s">
        <v>17</v>
      </c>
      <c r="B166" s="11">
        <f t="shared" si="10"/>
        <v>107827269</v>
      </c>
      <c r="C166" s="15">
        <v>53449459</v>
      </c>
      <c r="D166" s="15">
        <v>22290961</v>
      </c>
      <c r="E166" s="15">
        <v>12390996</v>
      </c>
      <c r="F166" s="15">
        <v>19695853</v>
      </c>
    </row>
    <row r="167" spans="1:6" customFormat="1" hidden="1" x14ac:dyDescent="0.25">
      <c r="A167" s="16" t="s">
        <v>18</v>
      </c>
      <c r="B167" s="11">
        <f t="shared" si="10"/>
        <v>180932226</v>
      </c>
      <c r="C167" s="15">
        <v>129982835</v>
      </c>
      <c r="D167" s="15">
        <v>18492601</v>
      </c>
      <c r="E167" s="15">
        <v>13908660</v>
      </c>
      <c r="F167" s="15">
        <v>18548130</v>
      </c>
    </row>
    <row r="168" spans="1:6" customFormat="1" hidden="1" x14ac:dyDescent="0.25">
      <c r="A168" s="16" t="s">
        <v>19</v>
      </c>
      <c r="B168" s="11">
        <f t="shared" si="10"/>
        <v>147166067</v>
      </c>
      <c r="C168" s="15">
        <v>102104066</v>
      </c>
      <c r="D168" s="15">
        <v>15947770</v>
      </c>
      <c r="E168" s="15">
        <v>12701096</v>
      </c>
      <c r="F168" s="15">
        <v>16413135</v>
      </c>
    </row>
    <row r="169" spans="1:6" customFormat="1" hidden="1" x14ac:dyDescent="0.25">
      <c r="A169" s="16" t="s">
        <v>20</v>
      </c>
      <c r="B169" s="11">
        <f t="shared" si="10"/>
        <v>99629597</v>
      </c>
      <c r="C169" s="15">
        <v>54047815</v>
      </c>
      <c r="D169" s="15">
        <v>20796346</v>
      </c>
      <c r="E169" s="15">
        <v>9445688</v>
      </c>
      <c r="F169" s="15">
        <v>15339748</v>
      </c>
    </row>
    <row r="170" spans="1:6" customFormat="1" hidden="1" x14ac:dyDescent="0.25">
      <c r="A170" s="16" t="s">
        <v>21</v>
      </c>
      <c r="B170" s="11">
        <f t="shared" si="10"/>
        <v>147431175</v>
      </c>
      <c r="C170" s="15">
        <v>101767193</v>
      </c>
      <c r="D170" s="15">
        <v>15908459</v>
      </c>
      <c r="E170" s="15">
        <v>8968737</v>
      </c>
      <c r="F170" s="15">
        <v>20786786</v>
      </c>
    </row>
    <row r="171" spans="1:6" customFormat="1" ht="9" hidden="1" customHeight="1" x14ac:dyDescent="0.25">
      <c r="A171" s="16"/>
      <c r="B171" s="7"/>
      <c r="C171" s="15"/>
      <c r="D171" s="15"/>
      <c r="E171" s="15"/>
      <c r="F171" s="15"/>
    </row>
    <row r="172" spans="1:6" customFormat="1" x14ac:dyDescent="0.25">
      <c r="A172" s="17" t="s">
        <v>48</v>
      </c>
      <c r="B172" s="11">
        <f t="shared" ref="B172:B184" si="11">SUM(C172:F172)</f>
        <v>1596626531</v>
      </c>
      <c r="C172" s="7">
        <f>SUM(C173:C184)</f>
        <v>920316375</v>
      </c>
      <c r="D172" s="7">
        <f>SUM(D173:D184)</f>
        <v>258109933</v>
      </c>
      <c r="E172" s="7">
        <f>SUM(E173:E184)</f>
        <v>155558515</v>
      </c>
      <c r="F172" s="7">
        <f>SUM(F173:F184)</f>
        <v>262641708</v>
      </c>
    </row>
    <row r="173" spans="1:6" customFormat="1" x14ac:dyDescent="0.25">
      <c r="A173" s="16" t="s">
        <v>10</v>
      </c>
      <c r="B173" s="11">
        <f t="shared" si="11"/>
        <v>123592019</v>
      </c>
      <c r="C173" s="15">
        <v>75871774</v>
      </c>
      <c r="D173" s="15">
        <v>17593050</v>
      </c>
      <c r="E173" s="15">
        <v>9022841</v>
      </c>
      <c r="F173" s="15">
        <v>21104354</v>
      </c>
    </row>
    <row r="174" spans="1:6" customFormat="1" x14ac:dyDescent="0.25">
      <c r="A174" s="16" t="s">
        <v>12</v>
      </c>
      <c r="B174" s="11">
        <f t="shared" si="11"/>
        <v>101647957</v>
      </c>
      <c r="C174" s="15">
        <v>63368196</v>
      </c>
      <c r="D174" s="15">
        <v>18605707</v>
      </c>
      <c r="E174" s="15">
        <v>6747012</v>
      </c>
      <c r="F174" s="15">
        <v>12927042</v>
      </c>
    </row>
    <row r="175" spans="1:6" customFormat="1" x14ac:dyDescent="0.25">
      <c r="A175" s="16" t="s">
        <v>13</v>
      </c>
      <c r="B175" s="11">
        <f t="shared" si="11"/>
        <v>139426078</v>
      </c>
      <c r="C175" s="15">
        <v>67086510</v>
      </c>
      <c r="D175" s="15">
        <v>24269105</v>
      </c>
      <c r="E175" s="15">
        <v>20579587</v>
      </c>
      <c r="F175" s="15">
        <v>27490876</v>
      </c>
    </row>
    <row r="176" spans="1:6" customFormat="1" x14ac:dyDescent="0.25">
      <c r="A176" s="16" t="s">
        <v>14</v>
      </c>
      <c r="B176" s="11">
        <f t="shared" si="11"/>
        <v>134495145</v>
      </c>
      <c r="C176" s="15">
        <v>79530109</v>
      </c>
      <c r="D176" s="15">
        <v>20583420</v>
      </c>
      <c r="E176" s="15">
        <v>15228738</v>
      </c>
      <c r="F176" s="15">
        <v>19152878</v>
      </c>
    </row>
    <row r="177" spans="1:6" customFormat="1" x14ac:dyDescent="0.25">
      <c r="A177" s="16" t="s">
        <v>15</v>
      </c>
      <c r="B177" s="11">
        <f t="shared" si="11"/>
        <v>127141878</v>
      </c>
      <c r="C177" s="15">
        <v>70170974</v>
      </c>
      <c r="D177" s="15">
        <v>18124926</v>
      </c>
      <c r="E177" s="15">
        <v>13347161</v>
      </c>
      <c r="F177" s="15">
        <v>25498817</v>
      </c>
    </row>
    <row r="178" spans="1:6" customFormat="1" x14ac:dyDescent="0.25">
      <c r="A178" s="16" t="s">
        <v>16</v>
      </c>
      <c r="B178" s="11">
        <f t="shared" si="11"/>
        <v>138581178</v>
      </c>
      <c r="C178" s="15">
        <v>70318924</v>
      </c>
      <c r="D178" s="15">
        <v>28003719</v>
      </c>
      <c r="E178" s="15">
        <v>12744344</v>
      </c>
      <c r="F178" s="15">
        <v>27514191</v>
      </c>
    </row>
    <row r="179" spans="1:6" customFormat="1" x14ac:dyDescent="0.25">
      <c r="A179" s="16" t="s">
        <v>17</v>
      </c>
      <c r="B179" s="11">
        <f t="shared" si="11"/>
        <v>123264505</v>
      </c>
      <c r="C179" s="15">
        <v>62574182</v>
      </c>
      <c r="D179" s="15">
        <v>23202962</v>
      </c>
      <c r="E179" s="15">
        <v>10540418</v>
      </c>
      <c r="F179" s="15">
        <v>26946943</v>
      </c>
    </row>
    <row r="180" spans="1:6" customFormat="1" x14ac:dyDescent="0.25">
      <c r="A180" s="16" t="s">
        <v>18</v>
      </c>
      <c r="B180" s="11">
        <f t="shared" si="11"/>
        <v>194221096</v>
      </c>
      <c r="C180" s="15">
        <v>128630000</v>
      </c>
      <c r="D180" s="15">
        <v>20865737</v>
      </c>
      <c r="E180" s="15">
        <v>15486932</v>
      </c>
      <c r="F180" s="15">
        <v>29238427</v>
      </c>
    </row>
    <row r="181" spans="1:6" customFormat="1" x14ac:dyDescent="0.25">
      <c r="A181" s="16" t="s">
        <v>19</v>
      </c>
      <c r="B181" s="11">
        <f t="shared" si="11"/>
        <v>169586636</v>
      </c>
      <c r="C181" s="15">
        <v>114634202</v>
      </c>
      <c r="D181" s="15">
        <v>22680719</v>
      </c>
      <c r="E181" s="15">
        <v>11927472</v>
      </c>
      <c r="F181" s="15">
        <v>20344243</v>
      </c>
    </row>
    <row r="182" spans="1:6" customFormat="1" x14ac:dyDescent="0.25">
      <c r="A182" s="16" t="s">
        <v>20</v>
      </c>
      <c r="B182" s="11">
        <f t="shared" si="11"/>
        <v>118264329</v>
      </c>
      <c r="C182" s="15">
        <v>59600544</v>
      </c>
      <c r="D182" s="15">
        <v>20474565</v>
      </c>
      <c r="E182" s="15">
        <v>16902651</v>
      </c>
      <c r="F182" s="15">
        <v>21286569</v>
      </c>
    </row>
    <row r="183" spans="1:6" customFormat="1" x14ac:dyDescent="0.25">
      <c r="A183" s="16" t="s">
        <v>21</v>
      </c>
      <c r="B183" s="11">
        <f t="shared" si="11"/>
        <v>154201346</v>
      </c>
      <c r="C183" s="15">
        <v>92930680</v>
      </c>
      <c r="D183" s="15">
        <v>27342809</v>
      </c>
      <c r="E183" s="15">
        <v>14889356</v>
      </c>
      <c r="F183" s="15">
        <v>19038501</v>
      </c>
    </row>
    <row r="184" spans="1:6" customFormat="1" x14ac:dyDescent="0.25">
      <c r="A184" s="16" t="s">
        <v>22</v>
      </c>
      <c r="B184" s="11">
        <f t="shared" si="11"/>
        <v>72204364</v>
      </c>
      <c r="C184" s="15">
        <v>35600280</v>
      </c>
      <c r="D184" s="15">
        <v>16363214</v>
      </c>
      <c r="E184" s="15">
        <v>8142003</v>
      </c>
      <c r="F184" s="15">
        <v>12098867</v>
      </c>
    </row>
    <row r="185" spans="1:6" customFormat="1" ht="9" customHeight="1" x14ac:dyDescent="0.25">
      <c r="A185" s="16"/>
      <c r="B185" s="7"/>
      <c r="C185" s="15"/>
      <c r="D185" s="15"/>
      <c r="E185" s="15"/>
      <c r="F185" s="15"/>
    </row>
    <row r="186" spans="1:6" customFormat="1" x14ac:dyDescent="0.25">
      <c r="A186" s="17" t="s">
        <v>49</v>
      </c>
      <c r="B186" s="11">
        <f t="shared" ref="B186:B198" si="12">SUM(C186:F186)</f>
        <v>1838452571</v>
      </c>
      <c r="C186" s="7">
        <f>SUM(C187:C198)</f>
        <v>1086487848</v>
      </c>
      <c r="D186" s="7">
        <f>SUM(D187:D198)</f>
        <v>308913045</v>
      </c>
      <c r="E186" s="7">
        <f>SUM(E187:E198)</f>
        <v>158155172</v>
      </c>
      <c r="F186" s="7">
        <f>SUM(F187:F198)</f>
        <v>284896506</v>
      </c>
    </row>
    <row r="187" spans="1:6" customFormat="1" x14ac:dyDescent="0.25">
      <c r="A187" s="16" t="s">
        <v>10</v>
      </c>
      <c r="B187" s="11">
        <f t="shared" si="12"/>
        <v>143801286</v>
      </c>
      <c r="C187" s="15">
        <v>79166550</v>
      </c>
      <c r="D187" s="15">
        <v>24179819</v>
      </c>
      <c r="E187" s="15">
        <v>14085345</v>
      </c>
      <c r="F187" s="15">
        <v>26369572</v>
      </c>
    </row>
    <row r="188" spans="1:6" customFormat="1" x14ac:dyDescent="0.25">
      <c r="A188" s="16" t="s">
        <v>12</v>
      </c>
      <c r="B188" s="11">
        <f t="shared" si="12"/>
        <v>114128480</v>
      </c>
      <c r="C188" s="15">
        <v>68055521</v>
      </c>
      <c r="D188" s="15">
        <v>17828457</v>
      </c>
      <c r="E188" s="15">
        <v>8483049</v>
      </c>
      <c r="F188" s="15">
        <v>19761453</v>
      </c>
    </row>
    <row r="189" spans="1:6" customFormat="1" x14ac:dyDescent="0.25">
      <c r="A189" s="16" t="s">
        <v>13</v>
      </c>
      <c r="B189" s="11">
        <f t="shared" si="12"/>
        <v>149230412</v>
      </c>
      <c r="C189" s="15">
        <v>90231667</v>
      </c>
      <c r="D189" s="15">
        <v>27074927</v>
      </c>
      <c r="E189" s="15">
        <v>11303433</v>
      </c>
      <c r="F189" s="15">
        <v>20620385</v>
      </c>
    </row>
    <row r="190" spans="1:6" customFormat="1" x14ac:dyDescent="0.25">
      <c r="A190" s="16" t="s">
        <v>14</v>
      </c>
      <c r="B190" s="11">
        <f t="shared" si="12"/>
        <v>147897900</v>
      </c>
      <c r="C190" s="15">
        <v>91402376</v>
      </c>
      <c r="D190" s="15">
        <v>22198942</v>
      </c>
      <c r="E190" s="15">
        <v>10432685</v>
      </c>
      <c r="F190" s="15">
        <v>23863897</v>
      </c>
    </row>
    <row r="191" spans="1:6" customFormat="1" x14ac:dyDescent="0.25">
      <c r="A191" s="16" t="s">
        <v>15</v>
      </c>
      <c r="B191" s="11">
        <f t="shared" si="12"/>
        <v>139738577</v>
      </c>
      <c r="C191" s="15">
        <v>71346382</v>
      </c>
      <c r="D191" s="15">
        <v>23646453</v>
      </c>
      <c r="E191" s="15">
        <v>14699297</v>
      </c>
      <c r="F191" s="15">
        <v>30046445</v>
      </c>
    </row>
    <row r="192" spans="1:6" customFormat="1" x14ac:dyDescent="0.25">
      <c r="A192" s="16" t="s">
        <v>16</v>
      </c>
      <c r="B192" s="11">
        <f t="shared" si="12"/>
        <v>157389498</v>
      </c>
      <c r="C192" s="15">
        <v>95889873</v>
      </c>
      <c r="D192" s="15">
        <v>29330599</v>
      </c>
      <c r="E192" s="15">
        <v>10226353</v>
      </c>
      <c r="F192" s="15">
        <v>21942673</v>
      </c>
    </row>
    <row r="193" spans="1:6" customFormat="1" x14ac:dyDescent="0.25">
      <c r="A193" s="16" t="s">
        <v>17</v>
      </c>
      <c r="B193" s="11">
        <f t="shared" si="12"/>
        <v>145612456</v>
      </c>
      <c r="C193" s="15">
        <v>79464034</v>
      </c>
      <c r="D193" s="15">
        <v>23919726</v>
      </c>
      <c r="E193" s="15">
        <v>14162899</v>
      </c>
      <c r="F193" s="15">
        <v>28065797</v>
      </c>
    </row>
    <row r="194" spans="1:6" customFormat="1" x14ac:dyDescent="0.25">
      <c r="A194" s="16" t="s">
        <v>18</v>
      </c>
      <c r="B194" s="11">
        <f t="shared" si="12"/>
        <v>214494964</v>
      </c>
      <c r="C194" s="15">
        <v>152974945</v>
      </c>
      <c r="D194" s="15">
        <v>27460641</v>
      </c>
      <c r="E194" s="15">
        <v>12067788</v>
      </c>
      <c r="F194" s="15">
        <v>21991590</v>
      </c>
    </row>
    <row r="195" spans="1:6" customFormat="1" x14ac:dyDescent="0.25">
      <c r="A195" s="16" t="s">
        <v>19</v>
      </c>
      <c r="B195" s="11">
        <f t="shared" si="12"/>
        <v>178062586</v>
      </c>
      <c r="C195" s="15">
        <v>112940326</v>
      </c>
      <c r="D195" s="15">
        <v>27123356</v>
      </c>
      <c r="E195" s="15">
        <v>10882880</v>
      </c>
      <c r="F195" s="15">
        <v>27116024</v>
      </c>
    </row>
    <row r="196" spans="1:6" customFormat="1" x14ac:dyDescent="0.25">
      <c r="A196" s="16" t="s">
        <v>20</v>
      </c>
      <c r="B196" s="11">
        <f t="shared" si="12"/>
        <v>130521192</v>
      </c>
      <c r="C196" s="15">
        <v>54322065</v>
      </c>
      <c r="D196" s="15">
        <v>38676309</v>
      </c>
      <c r="E196" s="15">
        <v>13361410</v>
      </c>
      <c r="F196" s="15">
        <v>24161408</v>
      </c>
    </row>
    <row r="197" spans="1:6" customFormat="1" x14ac:dyDescent="0.25">
      <c r="A197" s="16" t="s">
        <v>21</v>
      </c>
      <c r="B197" s="11">
        <f t="shared" si="12"/>
        <v>186001607</v>
      </c>
      <c r="C197" s="15">
        <v>119233756</v>
      </c>
      <c r="D197" s="15">
        <v>28945741</v>
      </c>
      <c r="E197" s="15">
        <v>14299030</v>
      </c>
      <c r="F197" s="15">
        <v>23523080</v>
      </c>
    </row>
    <row r="198" spans="1:6" customFormat="1" x14ac:dyDescent="0.25">
      <c r="A198" s="16" t="s">
        <v>22</v>
      </c>
      <c r="B198" s="11">
        <f t="shared" si="12"/>
        <v>131573613</v>
      </c>
      <c r="C198" s="15">
        <v>71460353</v>
      </c>
      <c r="D198" s="15">
        <v>18528075</v>
      </c>
      <c r="E198" s="15">
        <v>24151003</v>
      </c>
      <c r="F198" s="15">
        <v>17434182</v>
      </c>
    </row>
    <row r="199" spans="1:6" customFormat="1" ht="12.6" customHeight="1" x14ac:dyDescent="0.25">
      <c r="A199" s="16"/>
      <c r="B199" s="11"/>
      <c r="C199" s="15"/>
      <c r="D199" s="15"/>
      <c r="E199" s="15"/>
      <c r="F199" s="15"/>
    </row>
    <row r="200" spans="1:6" customFormat="1" x14ac:dyDescent="0.25">
      <c r="A200" s="17" t="s">
        <v>50</v>
      </c>
      <c r="B200" s="11">
        <f>SUM(B201:B208)</f>
        <v>960662412</v>
      </c>
      <c r="C200" s="7">
        <f>SUM(C201:C217)</f>
        <v>427744939</v>
      </c>
      <c r="D200" s="7">
        <f>SUM(D201:D217)</f>
        <v>205406195</v>
      </c>
      <c r="E200" s="7">
        <f>SUM(E201:E217)</f>
        <v>122286012</v>
      </c>
      <c r="F200" s="7">
        <f>SUM(F201:F217)</f>
        <v>205225266</v>
      </c>
    </row>
    <row r="201" spans="1:6" customFormat="1" x14ac:dyDescent="0.25">
      <c r="A201" s="16" t="s">
        <v>10</v>
      </c>
      <c r="B201" s="11">
        <f t="shared" ref="B201:B217" si="13">SUM(C201:F201)</f>
        <v>117225053</v>
      </c>
      <c r="C201" s="15">
        <v>47054143</v>
      </c>
      <c r="D201" s="15">
        <v>22870952</v>
      </c>
      <c r="E201" s="15">
        <v>22659410</v>
      </c>
      <c r="F201" s="15">
        <v>24640548</v>
      </c>
    </row>
    <row r="202" spans="1:6" customFormat="1" x14ac:dyDescent="0.25">
      <c r="A202" s="16" t="s">
        <v>12</v>
      </c>
      <c r="B202" s="11">
        <f t="shared" ref="B202:B203" si="14">SUM(C202:F202)</f>
        <v>132721074</v>
      </c>
      <c r="C202" s="15">
        <v>75672758</v>
      </c>
      <c r="D202" s="15">
        <v>22733259</v>
      </c>
      <c r="E202" s="15">
        <v>10895062</v>
      </c>
      <c r="F202" s="15">
        <v>23419995</v>
      </c>
    </row>
    <row r="203" spans="1:6" customFormat="1" x14ac:dyDescent="0.25">
      <c r="A203" s="16" t="s">
        <v>13</v>
      </c>
      <c r="B203" s="11">
        <f t="shared" si="14"/>
        <v>129109665</v>
      </c>
      <c r="C203" s="15">
        <v>54512662</v>
      </c>
      <c r="D203" s="15">
        <v>26455054</v>
      </c>
      <c r="E203" s="15">
        <v>12663722</v>
      </c>
      <c r="F203" s="15">
        <v>35478227</v>
      </c>
    </row>
    <row r="204" spans="1:6" customFormat="1" x14ac:dyDescent="0.25">
      <c r="A204" s="16" t="s">
        <v>51</v>
      </c>
      <c r="B204" s="11">
        <f t="shared" si="13"/>
        <v>126428993</v>
      </c>
      <c r="C204" s="15">
        <v>52131377</v>
      </c>
      <c r="D204" s="15">
        <v>30795590</v>
      </c>
      <c r="E204" s="15">
        <v>14965085</v>
      </c>
      <c r="F204" s="15">
        <v>28536941</v>
      </c>
    </row>
    <row r="205" spans="1:6" customFormat="1" x14ac:dyDescent="0.25">
      <c r="A205" s="16" t="s">
        <v>52</v>
      </c>
      <c r="B205" s="11">
        <f t="shared" ref="B205" si="15">SUM(C205:F205)</f>
        <v>111064268</v>
      </c>
      <c r="C205" s="15">
        <v>48340018</v>
      </c>
      <c r="D205" s="15">
        <v>20495791</v>
      </c>
      <c r="E205" s="15">
        <v>15053994</v>
      </c>
      <c r="F205" s="15">
        <v>27174465</v>
      </c>
    </row>
    <row r="206" spans="1:6" customFormat="1" x14ac:dyDescent="0.25">
      <c r="A206" s="16" t="s">
        <v>53</v>
      </c>
      <c r="B206" s="11">
        <f t="shared" ref="B206" si="16">SUM(C206:F206)</f>
        <v>113693745</v>
      </c>
      <c r="C206" s="15">
        <v>42140702</v>
      </c>
      <c r="D206" s="15">
        <v>28058946</v>
      </c>
      <c r="E206" s="15">
        <v>16828213</v>
      </c>
      <c r="F206" s="15">
        <v>26665884</v>
      </c>
    </row>
    <row r="207" spans="1:6" customFormat="1" x14ac:dyDescent="0.25">
      <c r="A207" s="16" t="s">
        <v>54</v>
      </c>
      <c r="B207" s="11">
        <f>SUM(C207:F207)</f>
        <v>127678894</v>
      </c>
      <c r="C207" s="15">
        <v>59103159</v>
      </c>
      <c r="D207" s="15">
        <v>30676044</v>
      </c>
      <c r="E207" s="15">
        <v>15265989</v>
      </c>
      <c r="F207" s="15">
        <v>22633702</v>
      </c>
    </row>
    <row r="208" spans="1:6" customFormat="1" x14ac:dyDescent="0.25">
      <c r="A208" s="16" t="s">
        <v>55</v>
      </c>
      <c r="B208" s="11">
        <f>SUM(C208:F208)</f>
        <v>102740720</v>
      </c>
      <c r="C208" s="15">
        <v>48790120</v>
      </c>
      <c r="D208" s="15">
        <v>23320559</v>
      </c>
      <c r="E208" s="15">
        <v>13954537</v>
      </c>
      <c r="F208" s="15">
        <v>16675504</v>
      </c>
    </row>
    <row r="209" spans="1:6" customFormat="1" hidden="1" x14ac:dyDescent="0.25">
      <c r="A209" s="16" t="s">
        <v>14</v>
      </c>
      <c r="B209" s="11">
        <f t="shared" si="13"/>
        <v>0</v>
      </c>
      <c r="C209" s="15"/>
      <c r="D209" s="15"/>
      <c r="E209" s="15"/>
      <c r="F209" s="15"/>
    </row>
    <row r="210" spans="1:6" customFormat="1" hidden="1" x14ac:dyDescent="0.25">
      <c r="A210" s="16" t="s">
        <v>15</v>
      </c>
      <c r="B210" s="11">
        <f t="shared" si="13"/>
        <v>0</v>
      </c>
      <c r="C210" s="15"/>
      <c r="D210" s="15"/>
      <c r="E210" s="15"/>
      <c r="F210" s="15"/>
    </row>
    <row r="211" spans="1:6" customFormat="1" hidden="1" x14ac:dyDescent="0.25">
      <c r="A211" s="16" t="s">
        <v>16</v>
      </c>
      <c r="B211" s="11">
        <f t="shared" si="13"/>
        <v>0</v>
      </c>
      <c r="C211" s="15"/>
      <c r="D211" s="15"/>
      <c r="E211" s="15"/>
      <c r="F211" s="15"/>
    </row>
    <row r="212" spans="1:6" customFormat="1" hidden="1" x14ac:dyDescent="0.25">
      <c r="A212" s="16" t="s">
        <v>17</v>
      </c>
      <c r="B212" s="11">
        <f t="shared" si="13"/>
        <v>0</v>
      </c>
      <c r="C212" s="15"/>
      <c r="D212" s="15"/>
      <c r="E212" s="15"/>
      <c r="F212" s="15"/>
    </row>
    <row r="213" spans="1:6" customFormat="1" hidden="1" x14ac:dyDescent="0.25">
      <c r="A213" s="16" t="s">
        <v>18</v>
      </c>
      <c r="B213" s="11">
        <f t="shared" si="13"/>
        <v>0</v>
      </c>
      <c r="C213" s="15"/>
      <c r="D213" s="15"/>
      <c r="E213" s="15"/>
      <c r="F213" s="15"/>
    </row>
    <row r="214" spans="1:6" customFormat="1" hidden="1" x14ac:dyDescent="0.25">
      <c r="A214" s="16" t="s">
        <v>19</v>
      </c>
      <c r="B214" s="11">
        <f t="shared" si="13"/>
        <v>0</v>
      </c>
      <c r="C214" s="15"/>
      <c r="D214" s="15"/>
      <c r="E214" s="15"/>
      <c r="F214" s="15"/>
    </row>
    <row r="215" spans="1:6" customFormat="1" hidden="1" x14ac:dyDescent="0.25">
      <c r="A215" s="16" t="s">
        <v>20</v>
      </c>
      <c r="B215" s="11">
        <f t="shared" si="13"/>
        <v>0</v>
      </c>
      <c r="C215" s="15"/>
      <c r="D215" s="15"/>
      <c r="E215" s="15"/>
      <c r="F215" s="15"/>
    </row>
    <row r="216" spans="1:6" customFormat="1" hidden="1" x14ac:dyDescent="0.25">
      <c r="A216" s="16" t="s">
        <v>21</v>
      </c>
      <c r="B216" s="11">
        <f t="shared" si="13"/>
        <v>0</v>
      </c>
      <c r="C216" s="15"/>
      <c r="D216" s="15"/>
      <c r="E216" s="15"/>
      <c r="F216" s="15"/>
    </row>
    <row r="217" spans="1:6" customFormat="1" hidden="1" x14ac:dyDescent="0.25">
      <c r="A217" s="16" t="s">
        <v>22</v>
      </c>
      <c r="B217" s="11">
        <f t="shared" si="13"/>
        <v>0</v>
      </c>
      <c r="C217" s="15"/>
      <c r="D217" s="15"/>
      <c r="E217" s="15"/>
      <c r="F217" s="15"/>
    </row>
    <row r="218" spans="1:6" customFormat="1" ht="7.15" customHeight="1" x14ac:dyDescent="0.25">
      <c r="A218" s="19"/>
      <c r="B218" s="20"/>
      <c r="C218" s="20"/>
      <c r="D218" s="20"/>
      <c r="E218" s="20"/>
      <c r="F218" s="20"/>
    </row>
    <row r="219" spans="1:6" customFormat="1" x14ac:dyDescent="0.25">
      <c r="A219" s="18"/>
      <c r="B219" s="21"/>
      <c r="C219" s="21"/>
      <c r="D219" s="21"/>
      <c r="E219" s="21"/>
      <c r="F219" s="21"/>
    </row>
    <row r="220" spans="1:6" customFormat="1" x14ac:dyDescent="0.25">
      <c r="A220" s="18"/>
      <c r="B220" s="18"/>
      <c r="C220" s="18"/>
      <c r="D220" s="18"/>
      <c r="E220" s="18"/>
      <c r="F220" s="18"/>
    </row>
    <row r="221" spans="1:6" customFormat="1" x14ac:dyDescent="0.25">
      <c r="A221" s="18"/>
      <c r="B221" s="18"/>
      <c r="C221" s="18"/>
      <c r="D221" s="18"/>
      <c r="E221" s="18"/>
      <c r="F221" s="18"/>
    </row>
    <row r="222" spans="1:6" customFormat="1" x14ac:dyDescent="0.25">
      <c r="A222" s="18"/>
      <c r="B222" s="18"/>
      <c r="C222" s="18"/>
      <c r="D222" s="18"/>
      <c r="E222" s="18"/>
      <c r="F222" s="18"/>
    </row>
    <row r="223" spans="1:6" customFormat="1" x14ac:dyDescent="0.25">
      <c r="A223" s="18"/>
      <c r="B223" s="18"/>
      <c r="C223" s="18"/>
      <c r="D223" s="18"/>
      <c r="E223" s="18"/>
      <c r="F223" s="18"/>
    </row>
    <row r="224" spans="1:6" customFormat="1" x14ac:dyDescent="0.25">
      <c r="A224" s="18"/>
      <c r="B224" s="18"/>
      <c r="C224" s="18"/>
      <c r="D224" s="18"/>
      <c r="E224" s="18"/>
      <c r="F224" s="18"/>
    </row>
    <row r="225" spans="1:6" customFormat="1" x14ac:dyDescent="0.25">
      <c r="A225" s="18"/>
      <c r="B225" s="18"/>
      <c r="C225" s="18"/>
      <c r="D225" s="18"/>
      <c r="E225" s="18"/>
      <c r="F225" s="18"/>
    </row>
    <row r="226" spans="1:6" customFormat="1" x14ac:dyDescent="0.25">
      <c r="A226" s="18"/>
      <c r="B226" s="18"/>
      <c r="C226" s="18"/>
      <c r="D226" s="18"/>
      <c r="E226" s="18"/>
      <c r="F226" s="18"/>
    </row>
    <row r="227" spans="1:6" customFormat="1" x14ac:dyDescent="0.25">
      <c r="A227" s="18"/>
      <c r="B227" s="18"/>
      <c r="C227" s="18"/>
      <c r="D227" s="18"/>
      <c r="E227" s="18"/>
      <c r="F227" s="18"/>
    </row>
    <row r="228" spans="1:6" customFormat="1" x14ac:dyDescent="0.25">
      <c r="A228" s="18"/>
      <c r="B228" s="18"/>
      <c r="C228" s="18"/>
      <c r="D228" s="18"/>
      <c r="E228" s="18"/>
      <c r="F228" s="18"/>
    </row>
    <row r="229" spans="1:6" customFormat="1" x14ac:dyDescent="0.25">
      <c r="A229" s="18"/>
      <c r="B229" s="18"/>
      <c r="C229" s="18"/>
      <c r="D229" s="18"/>
      <c r="E229" s="18"/>
      <c r="F229" s="18"/>
    </row>
    <row r="230" spans="1:6" customFormat="1" x14ac:dyDescent="0.25">
      <c r="A230" s="18"/>
      <c r="B230" s="18"/>
      <c r="C230" s="18"/>
      <c r="D230" s="18"/>
      <c r="E230" s="18"/>
      <c r="F230" s="18"/>
    </row>
    <row r="231" spans="1:6" customFormat="1" x14ac:dyDescent="0.25">
      <c r="A231" s="18"/>
      <c r="B231" s="18"/>
      <c r="C231" s="18"/>
      <c r="D231" s="18"/>
      <c r="E231" s="18"/>
      <c r="F231" s="18"/>
    </row>
    <row r="232" spans="1:6" customFormat="1" x14ac:dyDescent="0.25">
      <c r="A232" s="18"/>
      <c r="B232" s="18"/>
      <c r="C232" s="18"/>
      <c r="D232" s="18"/>
      <c r="E232" s="18"/>
      <c r="F232" s="18"/>
    </row>
    <row r="233" spans="1:6" customFormat="1" x14ac:dyDescent="0.25">
      <c r="A233" s="18"/>
      <c r="B233" s="18"/>
      <c r="C233" s="18"/>
      <c r="D233" s="18"/>
      <c r="E233" s="18"/>
      <c r="F233" s="18"/>
    </row>
  </sheetData>
  <mergeCells count="3">
    <mergeCell ref="A1:F1"/>
    <mergeCell ref="A3:A4"/>
    <mergeCell ref="B3:F3"/>
  </mergeCells>
  <phoneticPr fontId="7" type="noConversion"/>
  <pageMargins left="0.74803149606299213" right="0.74803149606299213" top="0.78740157480314965" bottom="0.51181102362204722" header="0.51181102362204722" footer="0.51181102362204722"/>
  <pageSetup paperSize="9" scale="85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徵起情形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行政執行案件徵起金額</dc:title>
  <dc:subject>行政執行案件徵起金額</dc:subject>
  <dc:creator>行政執行署士林行政執行處</dc:creator>
  <cp:keywords>行政執行案件徵起金額</cp:keywords>
  <cp:lastModifiedBy>李蕙雯</cp:lastModifiedBy>
  <cp:lastPrinted>2020-04-07T08:41:47Z</cp:lastPrinted>
  <dcterms:created xsi:type="dcterms:W3CDTF">2005-11-18T01:38:51Z</dcterms:created>
  <dcterms:modified xsi:type="dcterms:W3CDTF">2020-08-31T10:19:40Z</dcterms:modified>
</cp:coreProperties>
</file>